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3 ЧЕТВЕРТЬ\Красноткацкий комплекс\1 ЧЕТВЕРТЬ 2026-2027\"/>
    </mc:Choice>
  </mc:AlternateContent>
  <xr:revisionPtr revIDLastSave="0" documentId="13_ncr:1_{BAE21D6C-548F-436B-B5FF-8BE480A415FA}" xr6:coauthVersionLast="45" xr6:coauthVersionMax="45" xr10:uidLastSave="{00000000-0000-0000-0000-000000000000}"/>
  <bookViews>
    <workbookView xWindow="-120" yWindow="-120" windowWidth="19440" windowHeight="15000" activeTab="9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  <sheet name="7" sheetId="8" r:id="rId7"/>
    <sheet name="8" sheetId="9" r:id="rId8"/>
    <sheet name="9" sheetId="10" r:id="rId9"/>
    <sheet name="10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40" i="11" l="1"/>
  <c r="G38" i="2" l="1"/>
  <c r="G40" i="9" l="1"/>
  <c r="G26" i="8"/>
  <c r="G26" i="5"/>
  <c r="G26" i="4"/>
  <c r="G38" i="4"/>
  <c r="G24" i="1"/>
  <c r="G26" i="3" l="1"/>
  <c r="G26" i="9"/>
  <c r="G40" i="10"/>
  <c r="G26" i="10"/>
  <c r="G26" i="11"/>
  <c r="G40" i="11"/>
  <c r="H40" i="11"/>
  <c r="J40" i="11"/>
  <c r="H26" i="11"/>
  <c r="J26" i="11"/>
  <c r="M26" i="11"/>
  <c r="H40" i="10"/>
  <c r="J40" i="10"/>
  <c r="M40" i="10"/>
  <c r="H26" i="10"/>
  <c r="J26" i="10"/>
  <c r="M26" i="10"/>
  <c r="H40" i="9"/>
  <c r="J40" i="9"/>
  <c r="M40" i="9"/>
  <c r="H40" i="8"/>
  <c r="J40" i="8"/>
  <c r="M40" i="8"/>
  <c r="H26" i="8"/>
  <c r="J26" i="8"/>
  <c r="M26" i="8"/>
  <c r="H40" i="7"/>
  <c r="J40" i="7"/>
  <c r="M40" i="7"/>
  <c r="H26" i="7"/>
  <c r="J26" i="7"/>
  <c r="M26" i="7"/>
  <c r="H26" i="5"/>
  <c r="J26" i="5"/>
  <c r="M26" i="5"/>
  <c r="M26" i="4"/>
  <c r="J26" i="4"/>
  <c r="H26" i="4"/>
  <c r="H26" i="3"/>
  <c r="J26" i="3"/>
  <c r="M26" i="3"/>
  <c r="H38" i="2"/>
  <c r="J38" i="2"/>
  <c r="M38" i="2"/>
  <c r="H38" i="1"/>
  <c r="J38" i="1"/>
  <c r="M38" i="1"/>
  <c r="N40" i="11" l="1"/>
  <c r="N40" i="9"/>
  <c r="N40" i="8"/>
  <c r="N26" i="8"/>
  <c r="N40" i="7"/>
  <c r="N26" i="5"/>
  <c r="N26" i="4"/>
  <c r="N26" i="3"/>
  <c r="N38" i="2"/>
  <c r="N38" i="1"/>
  <c r="G40" i="8" l="1"/>
  <c r="G40" i="7"/>
  <c r="G38" i="1"/>
  <c r="N26" i="11" l="1"/>
  <c r="N26" i="10"/>
  <c r="N40" i="10"/>
  <c r="N26" i="7" l="1"/>
  <c r="H41" i="11" l="1"/>
  <c r="M41" i="11"/>
  <c r="J41" i="11"/>
  <c r="N41" i="11"/>
  <c r="H41" i="10"/>
  <c r="M41" i="10"/>
  <c r="J41" i="10"/>
  <c r="N41" i="10"/>
  <c r="N26" i="9"/>
  <c r="M26" i="9"/>
  <c r="J26" i="9"/>
  <c r="H26" i="9"/>
  <c r="H41" i="8" l="1"/>
  <c r="M41" i="8"/>
  <c r="H41" i="9"/>
  <c r="M41" i="9"/>
  <c r="J41" i="9"/>
  <c r="N41" i="9"/>
  <c r="J41" i="8"/>
  <c r="N41" i="8"/>
  <c r="G26" i="7" l="1"/>
  <c r="H41" i="7" l="1"/>
  <c r="M41" i="7"/>
  <c r="J41" i="7"/>
  <c r="N41" i="7"/>
  <c r="G38" i="5"/>
  <c r="N38" i="5"/>
  <c r="M38" i="5"/>
  <c r="J38" i="5"/>
  <c r="H38" i="5"/>
  <c r="N38" i="4"/>
  <c r="M38" i="4"/>
  <c r="J38" i="4"/>
  <c r="H38" i="4"/>
  <c r="H39" i="4" l="1"/>
  <c r="M39" i="4"/>
  <c r="H39" i="5"/>
  <c r="M39" i="5"/>
  <c r="J39" i="5"/>
  <c r="N39" i="5"/>
  <c r="J39" i="4"/>
  <c r="N39" i="4"/>
  <c r="N38" i="3" l="1"/>
  <c r="M38" i="3"/>
  <c r="J38" i="3"/>
  <c r="H38" i="3"/>
  <c r="G38" i="3"/>
  <c r="N24" i="2"/>
  <c r="M24" i="2"/>
  <c r="J24" i="2"/>
  <c r="H24" i="2"/>
  <c r="G24" i="2"/>
  <c r="H39" i="2" l="1"/>
  <c r="M39" i="2"/>
  <c r="H39" i="3"/>
  <c r="M39" i="3"/>
  <c r="J39" i="3"/>
  <c r="N39" i="3"/>
  <c r="J39" i="2"/>
  <c r="N39" i="2"/>
  <c r="N24" i="1" l="1"/>
  <c r="N39" i="1" s="1"/>
  <c r="M24" i="1"/>
  <c r="M39" i="1" s="1"/>
  <c r="J24" i="1"/>
  <c r="J39" i="1" s="1"/>
  <c r="H24" i="1"/>
  <c r="H39" i="1" s="1"/>
</calcChain>
</file>

<file path=xl/sharedStrings.xml><?xml version="1.0" encoding="utf-8"?>
<sst xmlns="http://schemas.openxmlformats.org/spreadsheetml/2006/main" count="482" uniqueCount="129">
  <si>
    <t>Утверждаю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</si>
  <si>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</si>
  <si>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</si>
  <si>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</si>
  <si>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</si>
  <si>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</si>
  <si>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</si>
  <si>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</si>
  <si>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</si>
  <si>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</si>
  <si>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куриная грудка филе, масло подсолнечное рафинированое, лук репчатый, томатная паста, мука пшеничная высш.сорт, соль йодированная, вода питьевая</t>
  </si>
  <si>
    <t>СПАГЕТТИ</t>
  </si>
  <si>
    <t>спагетти*, соль йодированная, масло сладко-сливочное несоленое, вода питьевая</t>
  </si>
  <si>
    <t>КОФЕЙНЫЙ НАПИТОК С МОЛОКОМ СГУЩЕННЫМ</t>
  </si>
  <si>
    <t>200</t>
  </si>
  <si>
    <t>цикорий*, вода питьевая, молоко сгущенное с сахаром 8,5% жирности, ванилин</t>
  </si>
  <si>
    <t>БАТОН НАРЕЗНОЙ ЙОДИРОВАННЫЙ</t>
  </si>
  <si>
    <t>20</t>
  </si>
  <si>
    <t>батон нарезной пшен.мука высш.сорт обог. микронутриентами</t>
  </si>
  <si>
    <t>Итого</t>
  </si>
  <si>
    <t>Обед</t>
  </si>
  <si>
    <t>250/5/5</t>
  </si>
  <si>
    <t>картофель, соль йодированная, томатная паста, масло подсолнечное рафинированое, огурцы соленые, чеснок, вода питьевая, лук репчатый, приправа сухая*, свинина мясная, сметана 15% жирности</t>
  </si>
  <si>
    <t>КОТЛЕТА МОСКОВСКАЯ</t>
  </si>
  <si>
    <t>свинина мясная, вода питьевая, лук репчатый, сухари панировочные, батон нарезной пшен.мука высш.сорт обог. микронутриентами, соль йодированная, масло подсолнечное рафинированое</t>
  </si>
  <si>
    <t>КАША ГРЕЧНЕВАЯ РАССЫПЧАТАЯ</t>
  </si>
  <si>
    <t>крупа гречневая ядрица, вода питьевая, соль йодированная, масло сладко-сливочное несоленое</t>
  </si>
  <si>
    <t>НЕКТАР ФРУКТОВЫЙ</t>
  </si>
  <si>
    <t>нектар фруктовый*</t>
  </si>
  <si>
    <t>ХЛЕБ РЖАНОЙ</t>
  </si>
  <si>
    <t>*хлеб украинский</t>
  </si>
  <si>
    <t>Всего</t>
  </si>
  <si>
    <t>Директор</t>
  </si>
  <si>
    <t>_____________ /                       /</t>
  </si>
  <si>
    <t>№ тех карты</t>
  </si>
  <si>
    <t>Директор ООО "Максимум"</t>
  </si>
  <si>
    <t>Зав производством</t>
  </si>
  <si>
    <t>ГОСТ</t>
  </si>
  <si>
    <t xml:space="preserve">КАША  ВЯЗКАЯ  МОЛОЧНАЯ ИЗ ПШЕННОЙ КРУПЫ  СО СЛИВОЧНЫМ МАСЛОМ </t>
  </si>
  <si>
    <t>250/5</t>
  </si>
  <si>
    <t>пшено, *молоко пастер. 3,2% жирности, вода питьевая, сахар песок, соль йодированная, масло сладко-сливочное несоленое</t>
  </si>
  <si>
    <t>ЧАЙ С  САХАРОМ И ЛИМОНОМ</t>
  </si>
  <si>
    <t>200/15/7</t>
  </si>
  <si>
    <t>лимон, чай черный байховый, сахар песок, вода питьевая</t>
  </si>
  <si>
    <t>100</t>
  </si>
  <si>
    <t xml:space="preserve">СУП КАРТОФЕЛЬНЫЙ С ГОРОХОМ ЛУЩЕНЫМ </t>
  </si>
  <si>
    <t>250</t>
  </si>
  <si>
    <t>картофель, горох лущеный, лук репчатый, морковь, масло подсолнечное рафинированое, вода питьевая, соль йодированная, лавровый лист</t>
  </si>
  <si>
    <t>КАРТОФЕЛЬНОЕ ПЮРЕ</t>
  </si>
  <si>
    <t>картофель, *молоко пастер. 3,2% жирности, масло сладко-сливочное несоленое, соль йодированная, вода питьевая</t>
  </si>
  <si>
    <t>НАПИТОК ИЗ СМЕСИ СУХОФРУКТОВ</t>
  </si>
  <si>
    <t>сухофрукты (смесь), сахар песок, лимонная кислота, вода питьевая</t>
  </si>
  <si>
    <t>ТТК 27</t>
  </si>
  <si>
    <t xml:space="preserve">КОТЛЕТЫ РУБЛЕНЫЕ ИЗ ПТИЦЫ </t>
  </si>
  <si>
    <t>вода питьевая, батон нарезной пшен.мука высш.сорт обог. микронутриентами, сухари панировочные, соль йодированная, масло подсолнечное рафинированое, куриная грудка филе</t>
  </si>
  <si>
    <t>МАКАРОННЫЕ ИЗДЕЛИЯ ОТВАРНЫЕ</t>
  </si>
  <si>
    <t>макаронные изделия в/с, вода питьевая, соль йодированная, масло сладко-сливочное несоленое</t>
  </si>
  <si>
    <t>ЧАЙ С САХАРОМ</t>
  </si>
  <si>
    <t>200/15</t>
  </si>
  <si>
    <t>чай черный байховый, сахар песок, вода питьевая</t>
  </si>
  <si>
    <t>СЛОЙКА "БАНТИК"</t>
  </si>
  <si>
    <t>тесто слоеное*, сахарная пудра</t>
  </si>
  <si>
    <t xml:space="preserve">ЩИ ИЗ СВЕЖЕЙ КАПУСТЫ С КАРТОФЕЛЕМ СО СМЕТАНОЙ </t>
  </si>
  <si>
    <t>капуста белокочанная, картофель, морковь, лук репчатый, томатная паста, приправа сухая*, соль йодированная, вода питьевая, лавровый лист, масло подсолнечное рафинированое, сметана 15% жирности</t>
  </si>
  <si>
    <t>свинина мясная, крупа рисовая, масло подсолнечное рафинированое, лук репчатый, морковь, томатная паста, соль йодированная</t>
  </si>
  <si>
    <t>КОМПОТ ИЗ КОМПОТНОЙ СМЕСИ С/М</t>
  </si>
  <si>
    <t>лимонная кислота, сахар песок, компотная смесь*, вода питьевая</t>
  </si>
  <si>
    <t>ПЛОВ (СВИНИНА)</t>
  </si>
  <si>
    <t>СОЛЯНКА ПО-ДОМАШНЕМУ  С МЯСОМ СО СМЕТАНОЙ (СВИНИНА)</t>
  </si>
  <si>
    <t>ТТК 12</t>
  </si>
  <si>
    <t>КАКАО - НАПИТОК "ВИТОША" НА СГУЩЕННОМ МОЛОКЕ</t>
  </si>
  <si>
    <t>вода питьевая, сахар песок, молоко сгущенное с сахаром 8,5% жирности, какао -напиток с витаминами "витоша"*</t>
  </si>
  <si>
    <t>БУТЕРБРОД С МЯСНЫМИ ГАСТРОНОМИЧЕСКИМИ ПРОДУКТАМИ</t>
  </si>
  <si>
    <t>батон нарезной пшен.мука высш.сорт обог. микронутриентами, карбонат</t>
  </si>
  <si>
    <t>ТТК 14</t>
  </si>
  <si>
    <t xml:space="preserve">ОМЛЕТ НАТУРАЛЬНЫЙ </t>
  </si>
  <si>
    <t>масло подсолнечное рафинированое, *яйца куриные (шт.), *молоко пастер. 3,2% жирности, соль йодированная</t>
  </si>
  <si>
    <t xml:space="preserve">БОРЩ С КАПУСТОЙ И КАРТОФЕЛЕМ   СО СМЕТАНОЙ </t>
  </si>
  <si>
    <t>свекла, капуста белокочанная, картофель, морковь, лук репчатый, томатная паста, масло подсолнечное рафинированое, сахар песок, вода питьевая, приправа сухая*, сметана 15% жирности, соль йодированная, чеснок, лавровый лист</t>
  </si>
  <si>
    <t>50/50</t>
  </si>
  <si>
    <t>КАША ВЯЗКАЯ МОЛОЧНАЯ ИЗ РИСА СО СЛИВОЧНЫМ МАСЛОМ</t>
  </si>
  <si>
    <t>масло сладко-сливочное несоленое, крупа рисовая, *молоко пастер. 3,2% жирности, вода питьевая, сахар песок, соль йодированная</t>
  </si>
  <si>
    <t>ГУЛЯШ (КУРА)</t>
  </si>
  <si>
    <t>МАКАРОНЫ ОТВАРНЫЕ С СЫРОМ</t>
  </si>
  <si>
    <t>макаронные изделия в/с, соль йодированная, вода питьевая, масло сладко-сливочное несоленое, сыр российский</t>
  </si>
  <si>
    <t>РИС ОТВАРНОЙ</t>
  </si>
  <si>
    <t>ЯБЛОКО</t>
  </si>
  <si>
    <t>КОТЛЕТА РЫБНАЯ</t>
  </si>
  <si>
    <t>вода питьевая, фарш рыбный*, батон нарезной пшен.мука высш.сорт обог. микронутриентами, сухари панировочные, масло подсолнечное рафинированое, соль йодированная</t>
  </si>
  <si>
    <t>ТТК 99</t>
  </si>
  <si>
    <t>ТТК 93</t>
  </si>
  <si>
    <t>12-18 лет</t>
  </si>
  <si>
    <t>ЙОГУРТ БЗМЖ</t>
  </si>
  <si>
    <t>йогурт</t>
  </si>
  <si>
    <t>ТТК 119</t>
  </si>
  <si>
    <t>ТЕФТЕЛЯ ОСОБАЯ В СОУСЕ</t>
  </si>
  <si>
    <t>свинина мясная, филе бедра куриного,батон нарезной йодированный, масло подсолнечное рафинированое, мука в/сс, лук репчатый, соль йодированная,  томатная паста, сахар,морковь, вода, лавровый лист</t>
  </si>
  <si>
    <t>рис, вода, масло сливочное</t>
  </si>
  <si>
    <t>ЖАРКОЕ ПО-ДОМАШНЕМУ  (ФИЛЕ ИНД)</t>
  </si>
  <si>
    <t>консервы филе индейки, лавровый лист, соль йодированная, масло подсолнечное рафинированое, картофель, вода питьевая, лук репчатый, морковь</t>
  </si>
  <si>
    <t>РАССОЛЬНИК ЛЕНИНГРАДСКИЙ   СО СМЕТАНОЙ</t>
  </si>
  <si>
    <t xml:space="preserve">картофель, крупа перловая, морковь, лук репчатый, огурцы соленые, масло подсолнечное рафинированое, вода питьевая, лавровый лист, соль йодированная, сметана 15% жирности, </t>
  </si>
  <si>
    <t>ТТК 16</t>
  </si>
  <si>
    <t>ТЕФТЕЛЬКА НЕЖЕНКА В СОУСЕ</t>
  </si>
  <si>
    <t>куриная грудка филе,  батон нарезной йодированный, масло подсолнечное рафинированое, морковь, лук репчатый, томатная паста, мука пшеничная высш.сорт, соль йодированная, вода питьевая</t>
  </si>
  <si>
    <t>ТТК 119 (1)</t>
  </si>
  <si>
    <t>Е.Н. Осиневская</t>
  </si>
  <si>
    <t xml:space="preserve">МЕНЮ </t>
  </si>
  <si>
    <t>"____"___________________ 20__г.</t>
  </si>
  <si>
    <t>ТТК 158</t>
  </si>
  <si>
    <t>ГОЛУБЦЫ ЛЕНИВЫЕ С СОУСОМ СМЕТАННЫМ С ТОМАТОМ</t>
  </si>
  <si>
    <t>филе куриной грудки, свинина, рис, масло подсолнечное рафинированое, капуста белокочанная, соль йодированная,  лук репчатый, сметана, мука пшеничная, томатная паста</t>
  </si>
  <si>
    <t>томатная паста, соль йодированная, лавровый лист, масло подсолнечное рафинированое, макаронные изделия высш.сорт, морковь, лук репчатый, вода питьевая, приправа сухая*, филе куриной грудки</t>
  </si>
  <si>
    <t>ЖАРКОЕ ПО-ДОМАШНЕМУ  (СВИНИНА ТУШ)</t>
  </si>
  <si>
    <t>консервы свинина тушеная, лавровый лист, соль йодированная, масло подсолнечное рафинированое, картофель, вода питьевая, лук репчатый, морковь</t>
  </si>
  <si>
    <t>ГУЛЯШ (СВИНИНА)</t>
  </si>
  <si>
    <t>свинина мясная, масло подсолнечное рафинированое, лук репчатый, томатная паста, соль йодированная, мука пшеничная высш.сорт, вода питьевая</t>
  </si>
  <si>
    <t>ЕЖИКИ МЯСНЫЕ (свинина)</t>
  </si>
  <si>
    <t>свинина мясная, вода питьевая, яйцо, крупа рисовая, лук репчатый, чеснок,мука высш.сорт обог. микронутриентами, соль йодированная, масло подсолнечное рафинированое, томатная паста, лавровый лист</t>
  </si>
  <si>
    <t>ТТК 157</t>
  </si>
  <si>
    <t>КУРИНЫЙ МЕДАЛЬОН</t>
  </si>
  <si>
    <t>филе куриной грудки, масло подсолнечное рафинированое, сухари панировачные, соль йодированная, яйцо</t>
  </si>
  <si>
    <t xml:space="preserve"> Е.Н. Осиневская</t>
  </si>
  <si>
    <t>СУП С МАКАРОННЫМИ ИЗДЕЛИЯМИ С МЯСОМ (КУР ГР)</t>
  </si>
  <si>
    <t>ТТК 84</t>
  </si>
  <si>
    <t>ЗАПЕКАНКА КАЛОРИЙНАЯ СО СГУЩЕННЫМ МОЛОКОМ</t>
  </si>
  <si>
    <t>крупа манная, кефир, сахара, сода, соль, сухари понировачные, масло растительное, мука, яйцо, ванилин, молоко сгущенное</t>
  </si>
  <si>
    <t>БУТЕРБРОД С СЫРОМ</t>
  </si>
  <si>
    <t xml:space="preserve">ПЕЧЕЬЕ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</si>
</sst>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5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10"/>
      <color rgb="FF000000"/>
      <name val="Tahoma"/>
      <family val="2"/>
      <charset val="204"/>
    </font>
    <font>
      <sz val="12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b/>
      <sz val="12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8"/>
      <color rgb="FF000000"/>
      <name val="Tahoma"/>
    </font>
    <font>
      <b/>
      <i/>
      <sz val="18"/>
      <color rgb="FF000000"/>
      <name val="Times New Roman"/>
      <family val="1"/>
      <charset val="204"/>
    </font>
    <font>
      <sz val="11"/>
      <color rgb="FF000000"/>
      <name val="Tahoma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4">
    <xf numFmtId="0" fontId="0" fillId="0" borderId="0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  <xf numFmtId="0" fontId="20" fillId="12" borderId="6"/>
  </cellStyleXfs>
  <cellXfs count="135">
    <xf numFmtId="0" fontId="0" fillId="0" borderId="0" xfId="0"/>
    <xf numFmtId="0" fontId="4" fillId="4" borderId="3" xfId="0" applyFont="1" applyFill="1" applyBorder="1" applyAlignment="1">
      <alignment horizontal="center" vertical="center" wrapText="1"/>
    </xf>
    <xf numFmtId="39" fontId="11" fillId="10" borderId="10" xfId="0" applyNumberFormat="1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center" vertical="center" wrapText="1"/>
    </xf>
    <xf numFmtId="39" fontId="11" fillId="10" borderId="10" xfId="0" applyNumberFormat="1" applyFont="1" applyFill="1" applyBorder="1" applyAlignment="1">
      <alignment horizontal="right" vertical="center" wrapText="1"/>
    </xf>
    <xf numFmtId="0" fontId="0" fillId="0" borderId="13" xfId="0" applyBorder="1"/>
    <xf numFmtId="0" fontId="15" fillId="0" borderId="0" xfId="0" applyFont="1"/>
    <xf numFmtId="0" fontId="13" fillId="12" borderId="12" xfId="0" applyFont="1" applyFill="1" applyBorder="1" applyAlignment="1">
      <alignment vertical="center" wrapText="1"/>
    </xf>
    <xf numFmtId="164" fontId="6" fillId="6" borderId="5" xfId="0" applyNumberFormat="1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7" fillId="12" borderId="6" xfId="0" applyFont="1" applyFill="1" applyBorder="1" applyAlignment="1">
      <alignment vertical="center" wrapText="1"/>
    </xf>
    <xf numFmtId="0" fontId="21" fillId="12" borderId="6" xfId="0" applyFont="1" applyFill="1" applyBorder="1" applyAlignment="1">
      <alignment vertical="center" wrapText="1"/>
    </xf>
    <xf numFmtId="164" fontId="6" fillId="12" borderId="6" xfId="0" applyNumberFormat="1" applyFont="1" applyFill="1" applyBorder="1" applyAlignment="1">
      <alignment vertical="center" wrapText="1"/>
    </xf>
    <xf numFmtId="0" fontId="22" fillId="0" borderId="6" xfId="0" applyFont="1" applyBorder="1"/>
    <xf numFmtId="0" fontId="5" fillId="12" borderId="6" xfId="0" applyFont="1" applyFill="1" applyBorder="1" applyAlignment="1">
      <alignment vertical="center" wrapText="1"/>
    </xf>
    <xf numFmtId="0" fontId="23" fillId="12" borderId="6" xfId="0" applyFont="1" applyFill="1" applyBorder="1" applyAlignment="1">
      <alignment vertical="center" wrapText="1"/>
    </xf>
    <xf numFmtId="0" fontId="24" fillId="12" borderId="6" xfId="0" applyFont="1" applyFill="1" applyBorder="1" applyAlignment="1">
      <alignment vertical="center" wrapText="1"/>
    </xf>
    <xf numFmtId="164" fontId="17" fillId="6" borderId="5" xfId="0" applyNumberFormat="1" applyFont="1" applyFill="1" applyBorder="1" applyAlignment="1">
      <alignment vertical="center" wrapText="1"/>
    </xf>
    <xf numFmtId="0" fontId="16" fillId="0" borderId="13" xfId="0" applyFont="1" applyBorder="1" applyAlignment="1">
      <alignment horizontal="center" vertical="center"/>
    </xf>
    <xf numFmtId="0" fontId="9" fillId="8" borderId="15" xfId="0" applyFont="1" applyFill="1" applyBorder="1" applyAlignment="1">
      <alignment horizontal="left" vertical="center" wrapText="1"/>
    </xf>
    <xf numFmtId="0" fontId="9" fillId="8" borderId="8" xfId="0" applyFont="1" applyFill="1" applyBorder="1" applyAlignment="1">
      <alignment horizontal="left" vertical="center" wrapText="1"/>
    </xf>
    <xf numFmtId="0" fontId="12" fillId="11" borderId="16" xfId="0" applyFont="1" applyFill="1" applyBorder="1" applyAlignment="1">
      <alignment horizontal="left" vertical="top" wrapText="1"/>
    </xf>
    <xf numFmtId="0" fontId="12" fillId="11" borderId="11" xfId="0" applyFont="1" applyFill="1" applyBorder="1" applyAlignment="1">
      <alignment horizontal="left" vertical="top" wrapText="1"/>
    </xf>
    <xf numFmtId="0" fontId="10" fillId="9" borderId="9" xfId="0" applyFont="1" applyFill="1" applyBorder="1" applyAlignment="1">
      <alignment horizontal="right" vertical="center" wrapText="1"/>
    </xf>
    <xf numFmtId="39" fontId="11" fillId="10" borderId="10" xfId="0" applyNumberFormat="1" applyFont="1" applyFill="1" applyBorder="1" applyAlignment="1">
      <alignment horizontal="right" vertical="center" wrapText="1"/>
    </xf>
    <xf numFmtId="0" fontId="0" fillId="0" borderId="17" xfId="0" applyBorder="1" applyAlignment="1">
      <alignment horizontal="center"/>
    </xf>
    <xf numFmtId="0" fontId="13" fillId="12" borderId="12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 vertical="center" wrapText="1"/>
    </xf>
    <xf numFmtId="0" fontId="13" fillId="12" borderId="22" xfId="0" applyFont="1" applyFill="1" applyBorder="1" applyAlignment="1">
      <alignment horizontal="center" vertical="center" wrapText="1"/>
    </xf>
    <xf numFmtId="0" fontId="13" fillId="12" borderId="21" xfId="0" applyFont="1" applyFill="1" applyBorder="1" applyAlignment="1">
      <alignment horizontal="center" vertical="center" wrapText="1"/>
    </xf>
    <xf numFmtId="0" fontId="13" fillId="12" borderId="14" xfId="0" applyFont="1" applyFill="1" applyBorder="1" applyAlignment="1">
      <alignment horizontal="center" vertical="center" wrapText="1"/>
    </xf>
    <xf numFmtId="0" fontId="18" fillId="12" borderId="8" xfId="0" applyFont="1" applyFill="1" applyBorder="1" applyAlignment="1">
      <alignment horizontal="left" vertical="center" wrapText="1"/>
    </xf>
    <xf numFmtId="0" fontId="19" fillId="12" borderId="11" xfId="0" applyFont="1" applyFill="1" applyBorder="1" applyAlignment="1">
      <alignment horizontal="left" vertical="top" wrapText="1"/>
    </xf>
    <xf numFmtId="0" fontId="18" fillId="12" borderId="12" xfId="0" applyFont="1" applyFill="1" applyBorder="1" applyAlignment="1">
      <alignment horizontal="right" vertical="center" wrapText="1"/>
    </xf>
    <xf numFmtId="39" fontId="18" fillId="12" borderId="12" xfId="0" applyNumberFormat="1" applyFont="1" applyFill="1" applyBorder="1" applyAlignment="1">
      <alignment horizontal="right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13" fillId="12" borderId="20" xfId="0" applyFont="1" applyFill="1" applyBorder="1" applyAlignment="1">
      <alignment horizontal="center" vertical="center" wrapText="1"/>
    </xf>
    <xf numFmtId="39" fontId="9" fillId="10" borderId="10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top" wrapText="1"/>
    </xf>
    <xf numFmtId="0" fontId="1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21" fillId="12" borderId="6" xfId="0" applyFont="1" applyFill="1" applyBorder="1" applyAlignment="1">
      <alignment horizontal="center" vertical="center" wrapText="1"/>
    </xf>
    <xf numFmtId="164" fontId="6" fillId="12" borderId="6" xfId="0" applyNumberFormat="1" applyFont="1" applyFill="1" applyBorder="1" applyAlignment="1">
      <alignment horizontal="center" vertical="center" wrapText="1"/>
    </xf>
    <xf numFmtId="0" fontId="23" fillId="12" borderId="6" xfId="0" applyFont="1" applyFill="1" applyBorder="1" applyAlignment="1">
      <alignment horizontal="center" vertical="center" wrapText="1"/>
    </xf>
    <xf numFmtId="39" fontId="9" fillId="12" borderId="12" xfId="0" applyNumberFormat="1" applyFont="1" applyFill="1" applyBorder="1" applyAlignment="1">
      <alignment horizontal="right" vertical="center" wrapText="1"/>
    </xf>
    <xf numFmtId="0" fontId="12" fillId="12" borderId="11" xfId="0" applyFont="1" applyFill="1" applyBorder="1" applyAlignment="1">
      <alignment horizontal="left" vertical="top" wrapText="1"/>
    </xf>
    <xf numFmtId="0" fontId="9" fillId="12" borderId="8" xfId="0" applyFont="1" applyFill="1" applyBorder="1" applyAlignment="1">
      <alignment horizontal="left" vertical="center" wrapText="1"/>
    </xf>
    <xf numFmtId="0" fontId="12" fillId="12" borderId="11" xfId="3" applyFont="1" applyFill="1" applyBorder="1" applyAlignment="1">
      <alignment horizontal="left" vertical="top" wrapText="1"/>
    </xf>
    <xf numFmtId="0" fontId="16" fillId="12" borderId="13" xfId="3" applyFont="1" applyBorder="1" applyAlignment="1">
      <alignment horizontal="center" vertical="center"/>
    </xf>
    <xf numFmtId="0" fontId="9" fillId="12" borderId="8" xfId="3" applyFont="1" applyFill="1" applyBorder="1" applyAlignment="1">
      <alignment horizontal="left" vertical="center" wrapText="1"/>
    </xf>
    <xf numFmtId="0" fontId="9" fillId="12" borderId="12" xfId="0" applyFont="1" applyFill="1" applyBorder="1" applyAlignment="1">
      <alignment horizontal="right"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12" borderId="13" xfId="2" applyFont="1" applyBorder="1" applyAlignment="1">
      <alignment horizontal="center" vertical="center"/>
    </xf>
    <xf numFmtId="0" fontId="18" fillId="12" borderId="8" xfId="2" applyFont="1" applyBorder="1" applyAlignment="1">
      <alignment horizontal="left" vertical="center" wrapText="1"/>
    </xf>
    <xf numFmtId="0" fontId="19" fillId="12" borderId="11" xfId="2" applyFont="1" applyBorder="1" applyAlignment="1">
      <alignment horizontal="left" vertical="top" wrapText="1"/>
    </xf>
    <xf numFmtId="0" fontId="18" fillId="12" borderId="12" xfId="2" applyFont="1" applyBorder="1" applyAlignment="1">
      <alignment horizontal="right" vertical="center" wrapText="1"/>
    </xf>
    <xf numFmtId="39" fontId="18" fillId="12" borderId="12" xfId="2" applyNumberFormat="1" applyFont="1" applyBorder="1" applyAlignment="1">
      <alignment horizontal="right" vertical="center" wrapText="1"/>
    </xf>
    <xf numFmtId="0" fontId="19" fillId="12" borderId="11" xfId="7" applyFont="1" applyFill="1" applyBorder="1" applyAlignment="1">
      <alignment horizontal="left" vertical="top" wrapText="1"/>
    </xf>
    <xf numFmtId="0" fontId="16" fillId="12" borderId="13" xfId="7" applyFont="1" applyBorder="1" applyAlignment="1">
      <alignment horizontal="center" vertical="center"/>
    </xf>
    <xf numFmtId="0" fontId="18" fillId="12" borderId="8" xfId="7" applyFont="1" applyFill="1" applyBorder="1" applyAlignment="1">
      <alignment horizontal="left" vertical="center" wrapText="1"/>
    </xf>
    <xf numFmtId="0" fontId="16" fillId="13" borderId="13" xfId="8" applyFont="1" applyFill="1" applyBorder="1" applyAlignment="1">
      <alignment horizontal="center" vertical="center"/>
    </xf>
    <xf numFmtId="0" fontId="9" fillId="12" borderId="8" xfId="8" applyFont="1" applyFill="1" applyBorder="1" applyAlignment="1">
      <alignment horizontal="left" vertical="center" wrapText="1"/>
    </xf>
    <xf numFmtId="0" fontId="12" fillId="12" borderId="11" xfId="8" applyFont="1" applyFill="1" applyBorder="1" applyAlignment="1">
      <alignment horizontal="left" vertical="top" wrapText="1"/>
    </xf>
    <xf numFmtId="0" fontId="16" fillId="12" borderId="13" xfId="10" applyFont="1" applyBorder="1" applyAlignment="1">
      <alignment horizontal="center" vertical="center"/>
    </xf>
    <xf numFmtId="0" fontId="9" fillId="12" borderId="15" xfId="10" applyFont="1" applyFill="1" applyBorder="1" applyAlignment="1">
      <alignment horizontal="left" vertical="center" wrapText="1"/>
    </xf>
    <xf numFmtId="0" fontId="9" fillId="12" borderId="8" xfId="10" applyFont="1" applyFill="1" applyBorder="1" applyAlignment="1">
      <alignment horizontal="left" vertical="center" wrapText="1"/>
    </xf>
    <xf numFmtId="0" fontId="12" fillId="12" borderId="16" xfId="10" applyFont="1" applyFill="1" applyBorder="1" applyAlignment="1">
      <alignment horizontal="left" vertical="top" wrapText="1"/>
    </xf>
    <xf numFmtId="0" fontId="12" fillId="12" borderId="11" xfId="10" applyFont="1" applyFill="1" applyBorder="1" applyAlignment="1">
      <alignment horizontal="left" vertical="top" wrapText="1"/>
    </xf>
    <xf numFmtId="0" fontId="19" fillId="12" borderId="16" xfId="0" applyFont="1" applyFill="1" applyBorder="1" applyAlignment="1">
      <alignment horizontal="left" vertical="top" wrapText="1"/>
    </xf>
    <xf numFmtId="0" fontId="18" fillId="12" borderId="15" xfId="0" applyFont="1" applyFill="1" applyBorder="1" applyAlignment="1">
      <alignment horizontal="left" vertical="center" wrapText="1"/>
    </xf>
    <xf numFmtId="0" fontId="9" fillId="12" borderId="8" xfId="16" applyFont="1" applyFill="1" applyBorder="1" applyAlignment="1">
      <alignment horizontal="left" vertical="center" wrapText="1"/>
    </xf>
    <xf numFmtId="0" fontId="12" fillId="12" borderId="11" xfId="16" applyFont="1" applyFill="1" applyBorder="1" applyAlignment="1">
      <alignment horizontal="left" vertical="top" wrapText="1"/>
    </xf>
    <xf numFmtId="0" fontId="9" fillId="12" borderId="8" xfId="2" applyFont="1" applyBorder="1" applyAlignment="1">
      <alignment horizontal="left" vertical="center" wrapText="1"/>
    </xf>
    <xf numFmtId="0" fontId="9" fillId="12" borderId="12" xfId="2" applyFont="1" applyBorder="1" applyAlignment="1">
      <alignment horizontal="right" vertical="center" wrapText="1"/>
    </xf>
    <xf numFmtId="39" fontId="9" fillId="12" borderId="12" xfId="2" applyNumberFormat="1" applyFont="1" applyBorder="1" applyAlignment="1">
      <alignment horizontal="right" vertical="center" wrapText="1"/>
    </xf>
    <xf numFmtId="0" fontId="16" fillId="12" borderId="13" xfId="16" applyFont="1" applyBorder="1" applyAlignment="1">
      <alignment horizontal="center" vertical="center"/>
    </xf>
    <xf numFmtId="0" fontId="12" fillId="12" borderId="11" xfId="2" applyFont="1" applyBorder="1" applyAlignment="1">
      <alignment horizontal="left" vertical="top" wrapText="1"/>
    </xf>
    <xf numFmtId="0" fontId="16" fillId="12" borderId="13" xfId="18" applyFont="1" applyBorder="1" applyAlignment="1">
      <alignment horizontal="center" vertical="center"/>
    </xf>
    <xf numFmtId="0" fontId="9" fillId="12" borderId="8" xfId="18" applyFont="1" applyFill="1" applyBorder="1" applyAlignment="1">
      <alignment horizontal="left" vertical="center" wrapText="1"/>
    </xf>
    <xf numFmtId="0" fontId="9" fillId="12" borderId="12" xfId="18" applyFont="1" applyFill="1" applyBorder="1" applyAlignment="1">
      <alignment horizontal="right" vertical="center" wrapText="1"/>
    </xf>
    <xf numFmtId="0" fontId="12" fillId="12" borderId="11" xfId="18" applyFont="1" applyFill="1" applyBorder="1" applyAlignment="1">
      <alignment horizontal="left" vertical="top" wrapText="1"/>
    </xf>
    <xf numFmtId="0" fontId="16" fillId="12" borderId="27" xfId="20" applyFont="1" applyBorder="1" applyAlignment="1">
      <alignment horizontal="center" vertical="center"/>
    </xf>
    <xf numFmtId="0" fontId="16" fillId="12" borderId="28" xfId="20" applyFont="1" applyBorder="1" applyAlignment="1">
      <alignment horizontal="center" vertical="center"/>
    </xf>
    <xf numFmtId="0" fontId="9" fillId="12" borderId="26" xfId="20" applyFont="1" applyFill="1" applyBorder="1" applyAlignment="1">
      <alignment horizontal="left" vertical="center" wrapText="1"/>
    </xf>
    <xf numFmtId="0" fontId="9" fillId="12" borderId="25" xfId="20" applyFont="1" applyFill="1" applyBorder="1" applyAlignment="1">
      <alignment horizontal="left" vertical="center" wrapText="1"/>
    </xf>
    <xf numFmtId="0" fontId="9" fillId="12" borderId="15" xfId="20" applyFont="1" applyFill="1" applyBorder="1" applyAlignment="1">
      <alignment horizontal="left" vertical="center" wrapText="1"/>
    </xf>
    <xf numFmtId="0" fontId="12" fillId="12" borderId="24" xfId="20" applyFont="1" applyFill="1" applyBorder="1" applyAlignment="1">
      <alignment horizontal="left" vertical="top" wrapText="1"/>
    </xf>
    <xf numFmtId="0" fontId="12" fillId="12" borderId="23" xfId="20" applyFont="1" applyFill="1" applyBorder="1" applyAlignment="1">
      <alignment horizontal="left" vertical="top" wrapText="1"/>
    </xf>
    <xf numFmtId="0" fontId="12" fillId="12" borderId="16" xfId="20" applyFont="1" applyFill="1" applyBorder="1" applyAlignment="1">
      <alignment horizontal="left" vertical="top" wrapText="1"/>
    </xf>
    <xf numFmtId="0" fontId="16" fillId="12" borderId="13" xfId="23" applyFont="1" applyBorder="1" applyAlignment="1">
      <alignment horizontal="center" vertical="center"/>
    </xf>
    <xf numFmtId="0" fontId="9" fillId="12" borderId="15" xfId="23" applyFont="1" applyFill="1" applyBorder="1" applyAlignment="1">
      <alignment horizontal="left" vertical="center" wrapText="1"/>
    </xf>
    <xf numFmtId="0" fontId="9" fillId="12" borderId="8" xfId="23" applyFont="1" applyFill="1" applyBorder="1" applyAlignment="1">
      <alignment horizontal="left" vertical="center" wrapText="1"/>
    </xf>
    <xf numFmtId="0" fontId="12" fillId="12" borderId="16" xfId="23" applyFont="1" applyFill="1" applyBorder="1" applyAlignment="1">
      <alignment horizontal="left" vertical="top" wrapText="1"/>
    </xf>
    <xf numFmtId="0" fontId="12" fillId="12" borderId="11" xfId="23" applyFont="1" applyFill="1" applyBorder="1" applyAlignment="1">
      <alignment horizontal="left" vertical="top" wrapText="1"/>
    </xf>
    <xf numFmtId="39" fontId="18" fillId="12" borderId="12" xfId="27" applyNumberFormat="1" applyFont="1" applyFill="1" applyBorder="1" applyAlignment="1">
      <alignment horizontal="right" vertical="center" wrapText="1"/>
    </xf>
    <xf numFmtId="0" fontId="19" fillId="12" borderId="11" xfId="27" applyFont="1" applyFill="1" applyBorder="1" applyAlignment="1">
      <alignment horizontal="left" vertical="top" wrapText="1"/>
    </xf>
    <xf numFmtId="0" fontId="16" fillId="12" borderId="13" xfId="27" applyFont="1" applyBorder="1" applyAlignment="1">
      <alignment horizontal="center" vertical="center"/>
    </xf>
    <xf numFmtId="0" fontId="18" fillId="12" borderId="8" xfId="27" applyFont="1" applyFill="1" applyBorder="1" applyAlignment="1">
      <alignment horizontal="left" vertical="center" wrapText="1"/>
    </xf>
    <xf numFmtId="0" fontId="18" fillId="12" borderId="12" xfId="27" applyFont="1" applyFill="1" applyBorder="1" applyAlignment="1">
      <alignment horizontal="right" vertical="center" wrapText="1"/>
    </xf>
    <xf numFmtId="0" fontId="16" fillId="12" borderId="13" xfId="26" applyFont="1" applyBorder="1" applyAlignment="1">
      <alignment horizontal="center" vertical="center"/>
    </xf>
    <xf numFmtId="0" fontId="18" fillId="12" borderId="8" xfId="26" applyFont="1" applyFill="1" applyBorder="1" applyAlignment="1">
      <alignment horizontal="left" vertical="center" wrapText="1"/>
    </xf>
    <xf numFmtId="0" fontId="19" fillId="12" borderId="11" xfId="26" applyFont="1" applyFill="1" applyBorder="1" applyAlignment="1">
      <alignment horizontal="left" vertical="top" wrapText="1"/>
    </xf>
    <xf numFmtId="0" fontId="12" fillId="12" borderId="16" xfId="0" applyFont="1" applyFill="1" applyBorder="1" applyAlignment="1">
      <alignment horizontal="left" vertical="top" wrapText="1"/>
    </xf>
    <xf numFmtId="0" fontId="9" fillId="12" borderId="15" xfId="0" applyFont="1" applyFill="1" applyBorder="1" applyAlignment="1">
      <alignment horizontal="left" vertical="center" wrapText="1"/>
    </xf>
    <xf numFmtId="0" fontId="16" fillId="12" borderId="13" xfId="19" applyFont="1" applyBorder="1" applyAlignment="1">
      <alignment horizontal="center" vertical="center"/>
    </xf>
    <xf numFmtId="0" fontId="18" fillId="12" borderId="8" xfId="19" applyFont="1" applyFill="1" applyBorder="1" applyAlignment="1">
      <alignment horizontal="left" vertical="center" wrapText="1"/>
    </xf>
    <xf numFmtId="0" fontId="19" fillId="12" borderId="11" xfId="19" applyFont="1" applyFill="1" applyBorder="1" applyAlignment="1">
      <alignment horizontal="left" vertical="top" wrapText="1"/>
    </xf>
    <xf numFmtId="0" fontId="16" fillId="12" borderId="13" xfId="28" applyFont="1" applyBorder="1" applyAlignment="1">
      <alignment horizontal="center" vertical="center"/>
    </xf>
    <xf numFmtId="0" fontId="9" fillId="12" borderId="15" xfId="28" applyFont="1" applyFill="1" applyBorder="1" applyAlignment="1">
      <alignment horizontal="left" vertical="center" wrapText="1"/>
    </xf>
    <xf numFmtId="0" fontId="9" fillId="12" borderId="8" xfId="28" applyFont="1" applyFill="1" applyBorder="1" applyAlignment="1">
      <alignment horizontal="left" vertical="center" wrapText="1"/>
    </xf>
    <xf numFmtId="0" fontId="9" fillId="12" borderId="12" xfId="28" applyFont="1" applyFill="1" applyBorder="1" applyAlignment="1">
      <alignment horizontal="right" vertical="center" wrapText="1"/>
    </xf>
    <xf numFmtId="39" fontId="9" fillId="12" borderId="12" xfId="28" applyNumberFormat="1" applyFont="1" applyFill="1" applyBorder="1" applyAlignment="1">
      <alignment horizontal="right" vertical="center" wrapText="1"/>
    </xf>
    <xf numFmtId="0" fontId="12" fillId="12" borderId="16" xfId="28" applyFont="1" applyFill="1" applyBorder="1" applyAlignment="1">
      <alignment horizontal="left" vertical="top" wrapText="1"/>
    </xf>
    <xf numFmtId="0" fontId="12" fillId="12" borderId="11" xfId="28" applyFont="1" applyFill="1" applyBorder="1" applyAlignment="1">
      <alignment horizontal="left" vertical="top" wrapText="1"/>
    </xf>
    <xf numFmtId="0" fontId="16" fillId="12" borderId="13" xfId="29" applyFont="1" applyBorder="1" applyAlignment="1">
      <alignment horizontal="center" vertical="center"/>
    </xf>
    <xf numFmtId="0" fontId="9" fillId="12" borderId="8" xfId="29" applyFont="1" applyFill="1" applyBorder="1" applyAlignment="1">
      <alignment horizontal="left" vertical="center" wrapText="1"/>
    </xf>
    <xf numFmtId="0" fontId="9" fillId="12" borderId="12" xfId="29" applyFont="1" applyFill="1" applyBorder="1" applyAlignment="1">
      <alignment horizontal="right" vertical="center" wrapText="1"/>
    </xf>
    <xf numFmtId="39" fontId="9" fillId="12" borderId="12" xfId="29" applyNumberFormat="1" applyFont="1" applyFill="1" applyBorder="1" applyAlignment="1">
      <alignment horizontal="right" vertical="center" wrapText="1"/>
    </xf>
    <xf numFmtId="0" fontId="12" fillId="12" borderId="11" xfId="29" applyFont="1" applyFill="1" applyBorder="1" applyAlignment="1">
      <alignment horizontal="left" vertical="top" wrapText="1"/>
    </xf>
    <xf numFmtId="0" fontId="16" fillId="12" borderId="13" xfId="4" applyFont="1" applyBorder="1" applyAlignment="1">
      <alignment horizontal="center" vertical="center"/>
    </xf>
    <xf numFmtId="0" fontId="18" fillId="12" borderId="8" xfId="4" applyFont="1" applyBorder="1" applyAlignment="1">
      <alignment horizontal="left" vertical="center" wrapText="1"/>
    </xf>
    <xf numFmtId="0" fontId="18" fillId="12" borderId="12" xfId="4" applyFont="1" applyBorder="1" applyAlignment="1">
      <alignment horizontal="right" vertical="center" wrapText="1"/>
    </xf>
    <xf numFmtId="39" fontId="18" fillId="12" borderId="12" xfId="4" applyNumberFormat="1" applyFont="1" applyBorder="1" applyAlignment="1">
      <alignment horizontal="right" vertical="center" wrapText="1"/>
    </xf>
    <xf numFmtId="0" fontId="19" fillId="12" borderId="11" xfId="4" applyFont="1" applyBorder="1" applyAlignment="1">
      <alignment horizontal="left" vertical="top" wrapText="1"/>
    </xf>
    <xf numFmtId="0" fontId="18" fillId="12" borderId="8" xfId="5" applyFont="1" applyBorder="1" applyAlignment="1">
      <alignment horizontal="left" vertical="center" wrapText="1"/>
    </xf>
    <xf numFmtId="0" fontId="18" fillId="12" borderId="12" xfId="5" applyFont="1" applyBorder="1" applyAlignment="1">
      <alignment horizontal="right" vertical="center" wrapText="1"/>
    </xf>
    <xf numFmtId="39" fontId="18" fillId="12" borderId="12" xfId="5" applyNumberFormat="1" applyFont="1" applyBorder="1" applyAlignment="1">
      <alignment horizontal="right" vertical="center" wrapText="1"/>
    </xf>
    <xf numFmtId="0" fontId="19" fillId="12" borderId="11" xfId="5" applyFont="1" applyBorder="1" applyAlignment="1">
      <alignment horizontal="left" vertical="top" wrapText="1"/>
    </xf>
  </cellXfs>
  <cellStyles count="34">
    <cellStyle name="Обычный" xfId="0" builtinId="0"/>
    <cellStyle name="Обычный 10" xfId="9" xr:uid="{1A8A1CD1-856C-4ABE-AC25-1908B0741753}"/>
    <cellStyle name="Обычный 11" xfId="10" xr:uid="{D71E680A-B0CC-4907-8B82-B37030FA52FF}"/>
    <cellStyle name="Обычный 12" xfId="11" xr:uid="{CF83058C-286E-4E2C-81C3-76C9F53604F1}"/>
    <cellStyle name="Обычный 13" xfId="12" xr:uid="{33DAA6AA-AC27-436C-9C19-0F1F878DC454}"/>
    <cellStyle name="Обычный 14" xfId="13" xr:uid="{D9FCAFCA-8E07-4521-B234-7CE47F5BFDDE}"/>
    <cellStyle name="Обычный 15" xfId="14" xr:uid="{169479F9-34DC-4C69-A7A4-0535E7AB6CB3}"/>
    <cellStyle name="Обычный 16" xfId="15" xr:uid="{06D84C40-020E-4F40-B896-2F27CBBE7434}"/>
    <cellStyle name="Обычный 17" xfId="16" xr:uid="{D8D04007-B4C2-409D-B785-3C7AAE148223}"/>
    <cellStyle name="Обычный 18" xfId="17" xr:uid="{C3F383AB-8D88-483B-9B68-97148448F0EA}"/>
    <cellStyle name="Обычный 19" xfId="18" xr:uid="{2DFC833E-62E0-486F-8448-928995ACF0AB}"/>
    <cellStyle name="Обычный 2" xfId="2" xr:uid="{A692CD05-AA2E-4721-8989-9B858F7682D0}"/>
    <cellStyle name="Обычный 20" xfId="19" xr:uid="{7C497FC3-BBAB-4D11-BAC8-4057E9245F09}"/>
    <cellStyle name="Обычный 21" xfId="20" xr:uid="{8CC38B4C-BBD1-461F-B31E-8B4BF12D1B4E}"/>
    <cellStyle name="Обычный 22" xfId="21" xr:uid="{3BCDE407-E049-4FA2-935E-CCFC9BBA9804}"/>
    <cellStyle name="Обычный 23" xfId="22" xr:uid="{9B3E0415-2B19-4248-A2A2-39F6C56EEB09}"/>
    <cellStyle name="Обычный 24" xfId="23" xr:uid="{31443AED-2961-481A-89FF-07859CC0D435}"/>
    <cellStyle name="Обычный 25" xfId="24" xr:uid="{BBCCD9D0-021E-4269-A60B-2ED29A1BF90D}"/>
    <cellStyle name="Обычный 26" xfId="25" xr:uid="{DD9CCD93-B5D3-4858-B40B-91456BF70575}"/>
    <cellStyle name="Обычный 27" xfId="26" xr:uid="{6F5AAC02-0E59-4B37-A1A8-1B5A66857D3B}"/>
    <cellStyle name="Обычный 28" xfId="27" xr:uid="{03CE4715-0AD2-432F-B9EF-F874BC1AA8A2}"/>
    <cellStyle name="Обычный 29" xfId="28" xr:uid="{AACBF886-EAF8-4378-BC6F-D44E7EA610EF}"/>
    <cellStyle name="Обычный 3" xfId="1" xr:uid="{DD3E1039-527F-4067-B551-4890622761F4}"/>
    <cellStyle name="Обычный 30" xfId="29" xr:uid="{60DF714C-DC0E-4E29-B112-89A6E92432AC}"/>
    <cellStyle name="Обычный 31" xfId="30" xr:uid="{DD9A74DC-2B60-4A3A-A599-ABE036ECBC30}"/>
    <cellStyle name="Обычный 32" xfId="31" xr:uid="{87A8E72C-5F10-4A13-ABDF-6FE4927B6AD4}"/>
    <cellStyle name="Обычный 33" xfId="32" xr:uid="{0169DCB6-7422-4D32-A6DA-864A48DCA80C}"/>
    <cellStyle name="Обычный 34" xfId="33" xr:uid="{F2C08DC9-44B6-4A96-A644-A210BD3C945C}"/>
    <cellStyle name="Обычный 4" xfId="3" xr:uid="{283DFCCE-48A6-443C-AC2B-499F81CE32AE}"/>
    <cellStyle name="Обычный 5" xfId="4" xr:uid="{A1EDA23F-F56F-40D4-8B1E-DE86EDA88ED4}"/>
    <cellStyle name="Обычный 6" xfId="5" xr:uid="{087C7480-59D2-4EA1-965F-F3153553BE20}"/>
    <cellStyle name="Обычный 7" xfId="6" xr:uid="{C1684582-22B9-4655-945C-DA9223627EF7}"/>
    <cellStyle name="Обычный 8" xfId="7" xr:uid="{EC0E5309-C7DF-4653-8E62-0644EDADBCC9}"/>
    <cellStyle name="Обычный 9" xfId="8" xr:uid="{BF189902-0740-46D9-B451-505A514A2D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opLeftCell="A13" workbookViewId="0">
      <selection activeCell="G30" sqref="G30:G31"/>
    </sheetView>
  </sheetViews>
  <sheetFormatPr defaultRowHeight="10.5" x14ac:dyDescent="0.15"/>
  <cols>
    <col min="2" max="2" width="7.83203125" customWidth="1"/>
    <col min="3" max="3" width="26" customWidth="1"/>
    <col min="4" max="4" width="10.1640625" customWidth="1"/>
    <col min="5" max="5" width="2.83203125" customWidth="1"/>
    <col min="6" max="6" width="10.6640625" customWidth="1"/>
    <col min="7" max="7" width="11" customWidth="1"/>
    <col min="8" max="8" width="7" customWidth="1"/>
    <col min="9" max="9" width="3.6640625" customWidth="1"/>
    <col min="10" max="10" width="3.33203125" customWidth="1"/>
    <col min="11" max="11" width="3.1640625" customWidth="1"/>
    <col min="12" max="12" width="4" customWidth="1"/>
    <col min="13" max="13" width="15.33203125" customWidth="1"/>
    <col min="14" max="14" width="6.5" customWidth="1"/>
    <col min="15" max="15" width="7.83203125" customWidth="1"/>
  </cols>
  <sheetData>
    <row r="1" spans="1:15" ht="14.1" customHeight="1" x14ac:dyDescent="0.15">
      <c r="K1" s="40" t="s">
        <v>0</v>
      </c>
      <c r="L1" s="40"/>
      <c r="M1" s="40"/>
      <c r="N1" s="40"/>
      <c r="O1" s="40"/>
    </row>
    <row r="2" spans="1:15" ht="14.1" customHeight="1" x14ac:dyDescent="0.15">
      <c r="K2" s="41"/>
      <c r="L2" s="41"/>
      <c r="M2" s="41"/>
      <c r="N2" s="41"/>
      <c r="O2" s="41"/>
    </row>
    <row r="3" spans="1:15" ht="14.1" customHeight="1" x14ac:dyDescent="0.15">
      <c r="K3" s="42" t="s">
        <v>32</v>
      </c>
      <c r="L3" s="43"/>
      <c r="M3" s="43"/>
      <c r="N3" s="43"/>
      <c r="O3" s="43"/>
    </row>
    <row r="4" spans="1:15" ht="14.1" customHeight="1" x14ac:dyDescent="0.15">
      <c r="K4" s="41"/>
      <c r="L4" s="41"/>
      <c r="M4" s="41"/>
      <c r="N4" s="41"/>
      <c r="O4" s="41"/>
    </row>
    <row r="5" spans="1:15" ht="14.1" customHeight="1" x14ac:dyDescent="0.15">
      <c r="K5" s="44" t="s">
        <v>33</v>
      </c>
      <c r="L5" s="41"/>
      <c r="M5" s="41"/>
      <c r="N5" s="41"/>
      <c r="O5" s="41"/>
    </row>
    <row r="6" spans="1:15" ht="21.2" customHeight="1" x14ac:dyDescent="0.15">
      <c r="C6" s="10"/>
      <c r="D6" s="10"/>
      <c r="E6" s="10"/>
      <c r="F6" s="10"/>
      <c r="G6" s="47" t="s">
        <v>107</v>
      </c>
      <c r="H6" s="47"/>
      <c r="I6" s="47"/>
      <c r="J6" s="11"/>
      <c r="K6" s="11"/>
    </row>
    <row r="7" spans="1:15" ht="14.1" customHeight="1" x14ac:dyDescent="0.15">
      <c r="D7" s="8"/>
      <c r="E7" s="8"/>
      <c r="F7" s="12"/>
      <c r="G7" s="48"/>
      <c r="H7" s="48"/>
      <c r="I7" s="48"/>
      <c r="J7" s="48"/>
      <c r="K7" s="48"/>
      <c r="L7" s="48"/>
      <c r="M7" s="48"/>
      <c r="N7" s="48"/>
    </row>
    <row r="8" spans="1:15" ht="14.1" customHeight="1" x14ac:dyDescent="0.2">
      <c r="F8" s="13" t="s">
        <v>108</v>
      </c>
      <c r="G8" s="13"/>
      <c r="H8" s="13"/>
      <c r="I8" s="13"/>
      <c r="J8" s="13"/>
      <c r="K8" s="13"/>
      <c r="L8" s="13"/>
    </row>
    <row r="9" spans="1:15" ht="18.2" customHeight="1" x14ac:dyDescent="0.15">
      <c r="C9" s="9"/>
      <c r="D9" s="9"/>
      <c r="E9" s="9"/>
      <c r="F9" s="14"/>
      <c r="G9" s="49" t="s">
        <v>91</v>
      </c>
      <c r="H9" s="49"/>
      <c r="I9" s="15"/>
      <c r="J9" s="15"/>
      <c r="K9" s="16"/>
      <c r="L9" s="16"/>
      <c r="M9" s="16"/>
      <c r="N9" s="16"/>
    </row>
    <row r="10" spans="1:15" ht="14.1" customHeight="1" x14ac:dyDescent="0.15"/>
    <row r="11" spans="1:15" ht="25.5" customHeight="1" x14ac:dyDescent="0.15">
      <c r="A11" s="27" t="s">
        <v>34</v>
      </c>
      <c r="B11" s="46" t="s">
        <v>1</v>
      </c>
      <c r="C11" s="45"/>
      <c r="D11" s="45"/>
      <c r="E11" s="45"/>
      <c r="F11" s="45" t="s">
        <v>2</v>
      </c>
      <c r="G11" s="45" t="s">
        <v>3</v>
      </c>
      <c r="H11" s="45" t="s">
        <v>4</v>
      </c>
      <c r="I11" s="45"/>
      <c r="J11" s="45"/>
      <c r="K11" s="45"/>
      <c r="L11" s="45"/>
      <c r="M11" s="45"/>
      <c r="N11" s="45" t="s">
        <v>5</v>
      </c>
      <c r="O11" s="45"/>
    </row>
    <row r="12" spans="1:15" ht="25.5" customHeight="1" x14ac:dyDescent="0.15">
      <c r="A12" s="27"/>
      <c r="B12" s="46"/>
      <c r="C12" s="45"/>
      <c r="D12" s="45"/>
      <c r="E12" s="45"/>
      <c r="F12" s="45"/>
      <c r="G12" s="45"/>
      <c r="H12" s="45" t="s">
        <v>6</v>
      </c>
      <c r="I12" s="45"/>
      <c r="J12" s="45" t="s">
        <v>7</v>
      </c>
      <c r="K12" s="45"/>
      <c r="L12" s="45"/>
      <c r="M12" s="1" t="s">
        <v>8</v>
      </c>
      <c r="N12" s="45"/>
      <c r="O12" s="45"/>
    </row>
    <row r="13" spans="1:15" ht="21.2" customHeight="1" x14ac:dyDescent="0.15">
      <c r="A13" s="5"/>
      <c r="B13" s="36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13.35" customHeight="1" x14ac:dyDescent="0.15">
      <c r="A14" s="18">
        <v>294</v>
      </c>
      <c r="B14" s="19" t="s">
        <v>82</v>
      </c>
      <c r="C14" s="20"/>
      <c r="D14" s="20"/>
      <c r="E14" s="20"/>
      <c r="F14" s="23">
        <v>100</v>
      </c>
      <c r="G14" s="24">
        <v>50.9</v>
      </c>
      <c r="H14" s="24">
        <v>8.0299999999999994</v>
      </c>
      <c r="I14" s="24"/>
      <c r="J14" s="24">
        <v>4.92</v>
      </c>
      <c r="K14" s="24"/>
      <c r="L14" s="24"/>
      <c r="M14" s="24">
        <v>2.93</v>
      </c>
      <c r="N14" s="24">
        <v>103.03</v>
      </c>
      <c r="O14" s="24"/>
    </row>
    <row r="15" spans="1:15" ht="27" customHeight="1" x14ac:dyDescent="0.15">
      <c r="A15" s="18"/>
      <c r="B15" s="21" t="s">
        <v>10</v>
      </c>
      <c r="C15" s="22"/>
      <c r="D15" s="22"/>
      <c r="E15" s="22"/>
      <c r="F15" s="23"/>
      <c r="G15" s="24"/>
      <c r="H15" s="24"/>
      <c r="I15" s="24"/>
      <c r="J15" s="24"/>
      <c r="K15" s="24"/>
      <c r="L15" s="24"/>
      <c r="M15" s="24"/>
      <c r="N15" s="24"/>
      <c r="O15" s="24"/>
    </row>
    <row r="16" spans="1:15" ht="13.35" customHeight="1" x14ac:dyDescent="0.15">
      <c r="A16" s="18">
        <v>30</v>
      </c>
      <c r="B16" s="19" t="s">
        <v>11</v>
      </c>
      <c r="C16" s="20"/>
      <c r="D16" s="20"/>
      <c r="E16" s="20"/>
      <c r="F16" s="23">
        <v>200</v>
      </c>
      <c r="G16" s="24">
        <v>16</v>
      </c>
      <c r="H16" s="24">
        <v>6.55</v>
      </c>
      <c r="I16" s="24"/>
      <c r="J16" s="24">
        <v>5.81</v>
      </c>
      <c r="K16" s="24"/>
      <c r="L16" s="24"/>
      <c r="M16" s="24">
        <v>36.71</v>
      </c>
      <c r="N16" s="24">
        <v>250.78</v>
      </c>
      <c r="O16" s="24"/>
    </row>
    <row r="17" spans="1:15" ht="24.75" customHeight="1" x14ac:dyDescent="0.15">
      <c r="A17" s="18"/>
      <c r="B17" s="21" t="s">
        <v>12</v>
      </c>
      <c r="C17" s="22"/>
      <c r="D17" s="22"/>
      <c r="E17" s="22"/>
      <c r="F17" s="23"/>
      <c r="G17" s="24"/>
      <c r="H17" s="24"/>
      <c r="I17" s="24"/>
      <c r="J17" s="24"/>
      <c r="K17" s="24"/>
      <c r="L17" s="24"/>
      <c r="M17" s="24"/>
      <c r="N17" s="24"/>
      <c r="O17" s="24"/>
    </row>
    <row r="18" spans="1:15" ht="24" customHeight="1" x14ac:dyDescent="0.15">
      <c r="A18" s="18" t="s">
        <v>89</v>
      </c>
      <c r="B18" s="19" t="s">
        <v>13</v>
      </c>
      <c r="C18" s="20"/>
      <c r="D18" s="20"/>
      <c r="E18" s="20"/>
      <c r="F18" s="23" t="s">
        <v>14</v>
      </c>
      <c r="G18" s="24">
        <v>16.5</v>
      </c>
      <c r="H18" s="24">
        <v>2.04</v>
      </c>
      <c r="I18" s="24"/>
      <c r="J18" s="24">
        <v>2.4700000000000002</v>
      </c>
      <c r="K18" s="24"/>
      <c r="L18" s="24"/>
      <c r="M18" s="24">
        <v>16.3</v>
      </c>
      <c r="N18" s="39">
        <v>96.03</v>
      </c>
      <c r="O18" s="24"/>
    </row>
    <row r="19" spans="1:15" ht="21.75" customHeight="1" x14ac:dyDescent="0.15">
      <c r="A19" s="18"/>
      <c r="B19" s="21" t="s">
        <v>15</v>
      </c>
      <c r="C19" s="22"/>
      <c r="D19" s="22"/>
      <c r="E19" s="22"/>
      <c r="F19" s="23"/>
      <c r="G19" s="24"/>
      <c r="H19" s="24"/>
      <c r="I19" s="24"/>
      <c r="J19" s="24"/>
      <c r="K19" s="24"/>
      <c r="L19" s="24"/>
      <c r="M19" s="24"/>
      <c r="N19" s="24"/>
      <c r="O19" s="24"/>
    </row>
    <row r="20" spans="1:15" ht="12.75" hidden="1" customHeight="1" x14ac:dyDescent="0.15">
      <c r="A20" s="18"/>
      <c r="B20" s="19"/>
      <c r="C20" s="20"/>
      <c r="D20" s="20"/>
      <c r="E20" s="20"/>
      <c r="F20" s="23"/>
      <c r="G20" s="24"/>
      <c r="H20" s="24"/>
      <c r="I20" s="24"/>
      <c r="J20" s="24"/>
      <c r="K20" s="24"/>
      <c r="L20" s="24"/>
      <c r="M20" s="24"/>
      <c r="N20" s="24"/>
      <c r="O20" s="24"/>
    </row>
    <row r="21" spans="1:15" ht="29.25" hidden="1" customHeight="1" x14ac:dyDescent="0.15">
      <c r="A21" s="18"/>
      <c r="B21" s="21"/>
      <c r="C21" s="22"/>
      <c r="D21" s="22"/>
      <c r="E21" s="22"/>
      <c r="F21" s="23"/>
      <c r="G21" s="24"/>
      <c r="H21" s="24"/>
      <c r="I21" s="24"/>
      <c r="J21" s="24"/>
      <c r="K21" s="24"/>
      <c r="L21" s="24"/>
      <c r="M21" s="24"/>
      <c r="N21" s="24"/>
      <c r="O21" s="24"/>
    </row>
    <row r="22" spans="1:15" ht="13.35" customHeight="1" x14ac:dyDescent="0.15">
      <c r="A22" s="18" t="s">
        <v>37</v>
      </c>
      <c r="B22" s="19" t="s">
        <v>16</v>
      </c>
      <c r="C22" s="20"/>
      <c r="D22" s="20"/>
      <c r="E22" s="20"/>
      <c r="F22" s="23">
        <v>50</v>
      </c>
      <c r="G22" s="24">
        <v>3.6</v>
      </c>
      <c r="H22" s="24">
        <v>1.5</v>
      </c>
      <c r="I22" s="24"/>
      <c r="J22" s="24">
        <v>0.57999999999999996</v>
      </c>
      <c r="K22" s="24"/>
      <c r="L22" s="24"/>
      <c r="M22" s="24">
        <v>10.28</v>
      </c>
      <c r="N22" s="24">
        <v>53</v>
      </c>
      <c r="O22" s="24"/>
    </row>
    <row r="23" spans="1:15" ht="9.75" customHeight="1" x14ac:dyDescent="0.15">
      <c r="A23" s="18"/>
      <c r="B23" s="21" t="s">
        <v>18</v>
      </c>
      <c r="C23" s="22"/>
      <c r="D23" s="22"/>
      <c r="E23" s="22"/>
      <c r="F23" s="23"/>
      <c r="G23" s="24"/>
      <c r="H23" s="24"/>
      <c r="I23" s="24"/>
      <c r="J23" s="24"/>
      <c r="K23" s="24"/>
      <c r="L23" s="24"/>
      <c r="M23" s="24"/>
      <c r="N23" s="24"/>
      <c r="O23" s="24"/>
    </row>
    <row r="24" spans="1:15" ht="14.1" customHeight="1" x14ac:dyDescent="0.15">
      <c r="A24" s="5"/>
      <c r="B24" s="38" t="s">
        <v>19</v>
      </c>
      <c r="C24" s="30"/>
      <c r="D24" s="30"/>
      <c r="E24" s="31"/>
      <c r="F24" s="7">
        <v>550</v>
      </c>
      <c r="G24" s="2">
        <f>G14+G16+G18+G20+G22</f>
        <v>87</v>
      </c>
      <c r="H24" s="24">
        <f>H14+H16+H18+H20+H22</f>
        <v>18.119999999999997</v>
      </c>
      <c r="I24" s="24"/>
      <c r="J24" s="24">
        <f>J14+J16+J18+J20+J22</f>
        <v>13.780000000000001</v>
      </c>
      <c r="K24" s="24"/>
      <c r="L24" s="24"/>
      <c r="M24" s="2">
        <f>M14+M16+M18+M20+M22</f>
        <v>66.22</v>
      </c>
      <c r="N24" s="24">
        <f>N14+N16+N18+N20+N22</f>
        <v>502.84000000000003</v>
      </c>
      <c r="O24" s="24"/>
    </row>
    <row r="25" spans="1:15" ht="21.2" customHeight="1" x14ac:dyDescent="0.15">
      <c r="A25" s="5"/>
      <c r="B25" s="36" t="s">
        <v>20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</row>
    <row r="26" spans="1:15" ht="24" customHeight="1" x14ac:dyDescent="0.15">
      <c r="A26" s="18">
        <v>281</v>
      </c>
      <c r="B26" s="52" t="s">
        <v>123</v>
      </c>
      <c r="C26" s="52"/>
      <c r="D26" s="52"/>
      <c r="E26" s="52"/>
      <c r="F26" s="56" t="s">
        <v>39</v>
      </c>
      <c r="G26" s="50">
        <v>10</v>
      </c>
      <c r="H26" s="50">
        <v>5.46</v>
      </c>
      <c r="I26" s="50"/>
      <c r="J26" s="50">
        <v>5.22</v>
      </c>
      <c r="K26" s="50"/>
      <c r="L26" s="50"/>
      <c r="M26" s="50">
        <v>42.08</v>
      </c>
      <c r="N26" s="50">
        <v>203.97</v>
      </c>
      <c r="O26" s="50"/>
    </row>
    <row r="27" spans="1:15" ht="30.75" customHeight="1" x14ac:dyDescent="0.15">
      <c r="A27" s="18"/>
      <c r="B27" s="33" t="s">
        <v>112</v>
      </c>
      <c r="C27" s="51"/>
      <c r="D27" s="51"/>
      <c r="E27" s="51"/>
      <c r="F27" s="56"/>
      <c r="G27" s="50"/>
      <c r="H27" s="50"/>
      <c r="I27" s="50"/>
      <c r="J27" s="50"/>
      <c r="K27" s="50"/>
      <c r="L27" s="50"/>
      <c r="M27" s="50"/>
      <c r="N27" s="50"/>
      <c r="O27" s="50"/>
    </row>
    <row r="28" spans="1:15" ht="13.35" customHeight="1" x14ac:dyDescent="0.15">
      <c r="A28" s="28" t="s">
        <v>105</v>
      </c>
      <c r="B28" s="32" t="s">
        <v>95</v>
      </c>
      <c r="C28" s="32"/>
      <c r="D28" s="32"/>
      <c r="E28" s="32"/>
      <c r="F28" s="34">
        <v>100</v>
      </c>
      <c r="G28" s="35">
        <v>45.7</v>
      </c>
      <c r="H28" s="35">
        <v>5.81</v>
      </c>
      <c r="I28" s="35"/>
      <c r="J28" s="35">
        <v>9.4</v>
      </c>
      <c r="K28" s="35"/>
      <c r="L28" s="35"/>
      <c r="M28" s="35">
        <v>10.17</v>
      </c>
      <c r="N28" s="35">
        <v>149.43</v>
      </c>
      <c r="O28" s="35"/>
    </row>
    <row r="29" spans="1:15" ht="30.75" customHeight="1" x14ac:dyDescent="0.15">
      <c r="A29" s="28"/>
      <c r="B29" s="33" t="s">
        <v>96</v>
      </c>
      <c r="C29" s="33"/>
      <c r="D29" s="33"/>
      <c r="E29" s="33"/>
      <c r="F29" s="34"/>
      <c r="G29" s="35"/>
      <c r="H29" s="35"/>
      <c r="I29" s="35"/>
      <c r="J29" s="35"/>
      <c r="K29" s="35"/>
      <c r="L29" s="35"/>
      <c r="M29" s="35"/>
      <c r="N29" s="35"/>
      <c r="O29" s="35"/>
    </row>
    <row r="30" spans="1:15" ht="13.35" customHeight="1" x14ac:dyDescent="0.15">
      <c r="A30" s="18">
        <v>15</v>
      </c>
      <c r="B30" s="19" t="s">
        <v>25</v>
      </c>
      <c r="C30" s="20"/>
      <c r="D30" s="20"/>
      <c r="E30" s="20"/>
      <c r="F30" s="23">
        <v>180</v>
      </c>
      <c r="G30" s="24">
        <v>13.5</v>
      </c>
      <c r="H30" s="24">
        <v>10.18</v>
      </c>
      <c r="I30" s="24"/>
      <c r="J30" s="24">
        <v>7.7</v>
      </c>
      <c r="K30" s="24"/>
      <c r="L30" s="24"/>
      <c r="M30" s="24">
        <v>46.02</v>
      </c>
      <c r="N30" s="24">
        <v>293.68</v>
      </c>
      <c r="O30" s="24"/>
    </row>
    <row r="31" spans="1:15" ht="23.25" customHeight="1" x14ac:dyDescent="0.15">
      <c r="A31" s="18"/>
      <c r="B31" s="21" t="s">
        <v>26</v>
      </c>
      <c r="C31" s="22"/>
      <c r="D31" s="22"/>
      <c r="E31" s="22"/>
      <c r="F31" s="23"/>
      <c r="G31" s="24"/>
      <c r="H31" s="24"/>
      <c r="I31" s="24"/>
      <c r="J31" s="24"/>
      <c r="K31" s="24"/>
      <c r="L31" s="24"/>
      <c r="M31" s="24"/>
      <c r="N31" s="24"/>
      <c r="O31" s="24"/>
    </row>
    <row r="32" spans="1:15" ht="23.25" customHeight="1" x14ac:dyDescent="0.15">
      <c r="A32" s="18">
        <v>23</v>
      </c>
      <c r="B32" s="19" t="s">
        <v>27</v>
      </c>
      <c r="C32" s="20"/>
      <c r="D32" s="20"/>
      <c r="E32" s="20"/>
      <c r="F32" s="23" t="s">
        <v>14</v>
      </c>
      <c r="G32" s="24">
        <v>12.8</v>
      </c>
      <c r="H32" s="24">
        <v>0</v>
      </c>
      <c r="I32" s="24"/>
      <c r="J32" s="24">
        <v>0</v>
      </c>
      <c r="K32" s="24"/>
      <c r="L32" s="24"/>
      <c r="M32" s="24">
        <v>11.25</v>
      </c>
      <c r="N32" s="24">
        <v>44.62</v>
      </c>
      <c r="O32" s="24"/>
    </row>
    <row r="33" spans="1:15" ht="9" customHeight="1" x14ac:dyDescent="0.15">
      <c r="A33" s="18"/>
      <c r="B33" s="21" t="s">
        <v>28</v>
      </c>
      <c r="C33" s="22"/>
      <c r="D33" s="22"/>
      <c r="E33" s="22"/>
      <c r="F33" s="23"/>
      <c r="G33" s="24"/>
      <c r="H33" s="24"/>
      <c r="I33" s="24"/>
      <c r="J33" s="24"/>
      <c r="K33" s="24"/>
      <c r="L33" s="24"/>
      <c r="M33" s="24"/>
      <c r="N33" s="24"/>
      <c r="O33" s="24"/>
    </row>
    <row r="34" spans="1:15" ht="16.5" hidden="1" customHeight="1" x14ac:dyDescent="0.15">
      <c r="A34" s="18"/>
      <c r="B34" s="19"/>
      <c r="C34" s="20"/>
      <c r="D34" s="20"/>
      <c r="E34" s="20"/>
      <c r="F34" s="23"/>
      <c r="G34" s="24"/>
      <c r="H34" s="24"/>
      <c r="I34" s="24"/>
      <c r="J34" s="24"/>
      <c r="K34" s="24"/>
      <c r="L34" s="24"/>
      <c r="M34" s="24"/>
      <c r="N34" s="24"/>
      <c r="O34" s="24"/>
    </row>
    <row r="35" spans="1:15" ht="9.75" hidden="1" customHeight="1" x14ac:dyDescent="0.15">
      <c r="A35" s="18"/>
      <c r="B35" s="21"/>
      <c r="C35" s="22"/>
      <c r="D35" s="22"/>
      <c r="E35" s="22"/>
      <c r="F35" s="23"/>
      <c r="G35" s="24"/>
      <c r="H35" s="24"/>
      <c r="I35" s="24"/>
      <c r="J35" s="24"/>
      <c r="K35" s="24"/>
      <c r="L35" s="24"/>
      <c r="M35" s="24"/>
      <c r="N35" s="24"/>
      <c r="O35" s="24"/>
    </row>
    <row r="36" spans="1:15" ht="13.35" customHeight="1" x14ac:dyDescent="0.15">
      <c r="A36" s="18" t="s">
        <v>37</v>
      </c>
      <c r="B36" s="19" t="s">
        <v>29</v>
      </c>
      <c r="C36" s="20"/>
      <c r="D36" s="20"/>
      <c r="E36" s="20"/>
      <c r="F36" s="23">
        <v>65</v>
      </c>
      <c r="G36" s="24">
        <v>5</v>
      </c>
      <c r="H36" s="24">
        <v>3.97</v>
      </c>
      <c r="I36" s="24"/>
      <c r="J36" s="24">
        <v>0.53</v>
      </c>
      <c r="K36" s="24"/>
      <c r="L36" s="24"/>
      <c r="M36" s="24">
        <v>25.43</v>
      </c>
      <c r="N36" s="24">
        <v>122.38</v>
      </c>
      <c r="O36" s="24"/>
    </row>
    <row r="37" spans="1:15" ht="9.75" customHeight="1" x14ac:dyDescent="0.15">
      <c r="A37" s="18"/>
      <c r="B37" s="21" t="s">
        <v>30</v>
      </c>
      <c r="C37" s="22"/>
      <c r="D37" s="22"/>
      <c r="E37" s="22"/>
      <c r="F37" s="23"/>
      <c r="G37" s="24"/>
      <c r="H37" s="24"/>
      <c r="I37" s="24"/>
      <c r="J37" s="24"/>
      <c r="K37" s="24"/>
      <c r="L37" s="24"/>
      <c r="M37" s="24"/>
      <c r="N37" s="24"/>
      <c r="O37" s="24"/>
    </row>
    <row r="38" spans="1:15" ht="14.1" customHeight="1" x14ac:dyDescent="0.15">
      <c r="B38" s="29" t="s">
        <v>19</v>
      </c>
      <c r="C38" s="30"/>
      <c r="D38" s="30"/>
      <c r="E38" s="31"/>
      <c r="F38" s="7">
        <v>800</v>
      </c>
      <c r="G38" s="2">
        <f>G26+G28+G30+G32+G36+G34</f>
        <v>87</v>
      </c>
      <c r="H38" s="24">
        <f>SUM(H26:I37)</f>
        <v>25.419999999999998</v>
      </c>
      <c r="I38" s="24"/>
      <c r="J38" s="24">
        <f>SUM(J26:L37)</f>
        <v>22.85</v>
      </c>
      <c r="K38" s="24"/>
      <c r="L38" s="24"/>
      <c r="M38" s="2">
        <f>SUM(M26:M37)</f>
        <v>134.95000000000002</v>
      </c>
      <c r="N38" s="24">
        <f>N26+N28+N30+N32+N36+N34</f>
        <v>814.07999999999993</v>
      </c>
      <c r="O38" s="24"/>
    </row>
    <row r="39" spans="1:15" ht="14.1" customHeight="1" x14ac:dyDescent="0.15">
      <c r="B39" s="26" t="s">
        <v>31</v>
      </c>
      <c r="C39" s="26"/>
      <c r="D39" s="26"/>
      <c r="E39" s="26"/>
      <c r="F39" s="26"/>
      <c r="G39" s="2"/>
      <c r="H39" s="24">
        <f>H38+H24</f>
        <v>43.539999999999992</v>
      </c>
      <c r="I39" s="24"/>
      <c r="J39" s="24">
        <f>J38+J24</f>
        <v>36.630000000000003</v>
      </c>
      <c r="K39" s="24"/>
      <c r="L39" s="24"/>
      <c r="M39" s="2">
        <f>M38+M24</f>
        <v>201.17000000000002</v>
      </c>
      <c r="N39" s="24">
        <f>N38+N24</f>
        <v>1316.92</v>
      </c>
      <c r="O39" s="24"/>
    </row>
    <row r="42" spans="1:15" ht="15" x14ac:dyDescent="0.2">
      <c r="B42" s="6" t="s">
        <v>35</v>
      </c>
      <c r="E42" s="25"/>
      <c r="F42" s="25"/>
      <c r="G42" s="25"/>
      <c r="H42" s="6" t="s">
        <v>106</v>
      </c>
    </row>
    <row r="44" spans="1:15" ht="15" x14ac:dyDescent="0.2">
      <c r="B44" s="6" t="s">
        <v>36</v>
      </c>
      <c r="E44" s="25"/>
      <c r="F44" s="25"/>
      <c r="G44" s="25"/>
    </row>
  </sheetData>
  <mergeCells count="131">
    <mergeCell ref="K1:O1"/>
    <mergeCell ref="K2:O2"/>
    <mergeCell ref="K3:O3"/>
    <mergeCell ref="K4:O4"/>
    <mergeCell ref="K5:O5"/>
    <mergeCell ref="H11:M11"/>
    <mergeCell ref="B11:E12"/>
    <mergeCell ref="F11:F12"/>
    <mergeCell ref="G11:G12"/>
    <mergeCell ref="H12:I12"/>
    <mergeCell ref="J12:L12"/>
    <mergeCell ref="N11:O12"/>
    <mergeCell ref="G6:I6"/>
    <mergeCell ref="G7:N7"/>
    <mergeCell ref="G9:H9"/>
    <mergeCell ref="B13:O13"/>
    <mergeCell ref="B14:E14"/>
    <mergeCell ref="B15:E15"/>
    <mergeCell ref="F14:F15"/>
    <mergeCell ref="G14:G15"/>
    <mergeCell ref="H14:I15"/>
    <mergeCell ref="J14:L15"/>
    <mergeCell ref="M14:M15"/>
    <mergeCell ref="N14:O15"/>
    <mergeCell ref="B16:E16"/>
    <mergeCell ref="B17:E17"/>
    <mergeCell ref="F16:F17"/>
    <mergeCell ref="G16:G17"/>
    <mergeCell ref="H16:I17"/>
    <mergeCell ref="J16:L17"/>
    <mergeCell ref="M16:M17"/>
    <mergeCell ref="N16:O17"/>
    <mergeCell ref="B18:E18"/>
    <mergeCell ref="B19:E19"/>
    <mergeCell ref="F18:F19"/>
    <mergeCell ref="G18:G19"/>
    <mergeCell ref="H18:I19"/>
    <mergeCell ref="J18:L19"/>
    <mergeCell ref="M18:M19"/>
    <mergeCell ref="N18:O19"/>
    <mergeCell ref="B20:E20"/>
    <mergeCell ref="B21:E21"/>
    <mergeCell ref="F20:F21"/>
    <mergeCell ref="G20:G21"/>
    <mergeCell ref="H20:I21"/>
    <mergeCell ref="J20:L21"/>
    <mergeCell ref="M20:M21"/>
    <mergeCell ref="N20:O21"/>
    <mergeCell ref="B22:E22"/>
    <mergeCell ref="B23:E23"/>
    <mergeCell ref="F22:F23"/>
    <mergeCell ref="G22:G23"/>
    <mergeCell ref="H22:I23"/>
    <mergeCell ref="J22:L23"/>
    <mergeCell ref="M22:M23"/>
    <mergeCell ref="N22:O23"/>
    <mergeCell ref="H24:I24"/>
    <mergeCell ref="J24:L24"/>
    <mergeCell ref="N24:O24"/>
    <mergeCell ref="B24:E24"/>
    <mergeCell ref="B25:O25"/>
    <mergeCell ref="B26:E26"/>
    <mergeCell ref="B27:E27"/>
    <mergeCell ref="F26:F27"/>
    <mergeCell ref="G26:G27"/>
    <mergeCell ref="H26:I27"/>
    <mergeCell ref="J26:L27"/>
    <mergeCell ref="M26:M27"/>
    <mergeCell ref="N26:O27"/>
    <mergeCell ref="B28:E28"/>
    <mergeCell ref="B29:E29"/>
    <mergeCell ref="F28:F29"/>
    <mergeCell ref="G28:G29"/>
    <mergeCell ref="H28:I29"/>
    <mergeCell ref="J28:L29"/>
    <mergeCell ref="M28:M29"/>
    <mergeCell ref="N28:O29"/>
    <mergeCell ref="B30:E30"/>
    <mergeCell ref="N36:O37"/>
    <mergeCell ref="H38:I38"/>
    <mergeCell ref="J38:L38"/>
    <mergeCell ref="N38:O38"/>
    <mergeCell ref="B31:E31"/>
    <mergeCell ref="F30:F31"/>
    <mergeCell ref="G30:G31"/>
    <mergeCell ref="H30:I31"/>
    <mergeCell ref="J30:L31"/>
    <mergeCell ref="M30:M31"/>
    <mergeCell ref="N30:O31"/>
    <mergeCell ref="B32:E32"/>
    <mergeCell ref="B33:E33"/>
    <mergeCell ref="F32:F33"/>
    <mergeCell ref="G32:G33"/>
    <mergeCell ref="H32:I33"/>
    <mergeCell ref="J32:L33"/>
    <mergeCell ref="M32:M33"/>
    <mergeCell ref="N32:O33"/>
    <mergeCell ref="B38:E38"/>
    <mergeCell ref="E42:G42"/>
    <mergeCell ref="E44:G44"/>
    <mergeCell ref="B39:F39"/>
    <mergeCell ref="H39:I39"/>
    <mergeCell ref="J39:L39"/>
    <mergeCell ref="N39:O39"/>
    <mergeCell ref="A11:A12"/>
    <mergeCell ref="A14:A15"/>
    <mergeCell ref="A16:A17"/>
    <mergeCell ref="A18:A19"/>
    <mergeCell ref="A20:A21"/>
    <mergeCell ref="A22:A23"/>
    <mergeCell ref="A26:A27"/>
    <mergeCell ref="A28:A29"/>
    <mergeCell ref="A30:A31"/>
    <mergeCell ref="A32:A33"/>
    <mergeCell ref="A36:A37"/>
    <mergeCell ref="B36:E36"/>
    <mergeCell ref="B37:E37"/>
    <mergeCell ref="F36:F37"/>
    <mergeCell ref="G36:G37"/>
    <mergeCell ref="H36:I37"/>
    <mergeCell ref="J36:L37"/>
    <mergeCell ref="M36:M37"/>
    <mergeCell ref="A34:A35"/>
    <mergeCell ref="B34:E34"/>
    <mergeCell ref="B35:E35"/>
    <mergeCell ref="F34:F35"/>
    <mergeCell ref="G34:G35"/>
    <mergeCell ref="H34:I35"/>
    <mergeCell ref="J34:L35"/>
    <mergeCell ref="M34:M35"/>
    <mergeCell ref="N34:O35"/>
  </mergeCells>
  <pageMargins left="0.39" right="0.39" top="0.39" bottom="0.39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A24F3-0889-4456-B580-DE9262C77DD8}">
  <sheetPr>
    <pageSetUpPr fitToPage="1"/>
  </sheetPr>
  <dimension ref="A1:O44"/>
  <sheetViews>
    <sheetView topLeftCell="A13" workbookViewId="0">
      <selection activeCell="B28" sqref="B28:E28"/>
    </sheetView>
  </sheetViews>
  <sheetFormatPr defaultRowHeight="10.5" x14ac:dyDescent="0.15"/>
  <cols>
    <col min="2" max="2" width="7.83203125" customWidth="1"/>
    <col min="3" max="3" width="26" customWidth="1"/>
    <col min="4" max="4" width="10.1640625" customWidth="1"/>
    <col min="5" max="5" width="2.83203125" customWidth="1"/>
    <col min="6" max="6" width="10.6640625" customWidth="1"/>
    <col min="7" max="7" width="11" customWidth="1"/>
    <col min="8" max="8" width="7" customWidth="1"/>
    <col min="9" max="9" width="3.6640625" customWidth="1"/>
    <col min="10" max="10" width="3.33203125" customWidth="1"/>
    <col min="11" max="11" width="3.1640625" customWidth="1"/>
    <col min="12" max="12" width="4" customWidth="1"/>
    <col min="13" max="13" width="15.33203125" customWidth="1"/>
    <col min="14" max="14" width="6.5" customWidth="1"/>
    <col min="15" max="15" width="7.83203125" customWidth="1"/>
  </cols>
  <sheetData>
    <row r="1" spans="1:15" ht="14.1" customHeight="1" x14ac:dyDescent="0.15">
      <c r="K1" s="40" t="s">
        <v>0</v>
      </c>
      <c r="L1" s="40"/>
      <c r="M1" s="40"/>
      <c r="N1" s="40"/>
      <c r="O1" s="40"/>
    </row>
    <row r="2" spans="1:15" ht="14.1" customHeight="1" x14ac:dyDescent="0.15">
      <c r="K2" s="41"/>
      <c r="L2" s="41"/>
      <c r="M2" s="41"/>
      <c r="N2" s="41"/>
      <c r="O2" s="41"/>
    </row>
    <row r="3" spans="1:15" ht="14.1" customHeight="1" x14ac:dyDescent="0.15">
      <c r="K3" s="42" t="s">
        <v>32</v>
      </c>
      <c r="L3" s="43"/>
      <c r="M3" s="43"/>
      <c r="N3" s="43"/>
      <c r="O3" s="43"/>
    </row>
    <row r="4" spans="1:15" ht="14.1" customHeight="1" x14ac:dyDescent="0.15">
      <c r="K4" s="41"/>
      <c r="L4" s="41"/>
      <c r="M4" s="41"/>
      <c r="N4" s="41"/>
      <c r="O4" s="41"/>
    </row>
    <row r="5" spans="1:15" ht="14.1" customHeight="1" x14ac:dyDescent="0.15">
      <c r="K5" s="44" t="s">
        <v>33</v>
      </c>
      <c r="L5" s="41"/>
      <c r="M5" s="41"/>
      <c r="N5" s="41"/>
      <c r="O5" s="41"/>
    </row>
    <row r="6" spans="1:15" ht="21.2" customHeight="1" x14ac:dyDescent="0.15">
      <c r="C6" s="10"/>
      <c r="D6" s="10"/>
      <c r="E6" s="10"/>
      <c r="F6" s="10"/>
      <c r="G6" s="47" t="s">
        <v>107</v>
      </c>
      <c r="H6" s="47"/>
      <c r="I6" s="47"/>
      <c r="J6" s="11"/>
      <c r="K6" s="11"/>
    </row>
    <row r="7" spans="1:15" ht="14.1" customHeight="1" x14ac:dyDescent="0.15">
      <c r="D7" s="17"/>
      <c r="E7" s="8"/>
      <c r="F7" s="12"/>
      <c r="G7" s="48"/>
      <c r="H7" s="48"/>
      <c r="I7" s="48"/>
      <c r="J7" s="48"/>
      <c r="K7" s="48"/>
      <c r="L7" s="48"/>
      <c r="M7" s="48"/>
      <c r="N7" s="48"/>
    </row>
    <row r="8" spans="1:15" ht="14.1" customHeight="1" x14ac:dyDescent="0.2">
      <c r="F8" s="13" t="s">
        <v>108</v>
      </c>
      <c r="G8" s="13"/>
      <c r="H8" s="13"/>
      <c r="I8" s="13"/>
      <c r="J8" s="13"/>
      <c r="K8" s="13"/>
      <c r="L8" s="13"/>
    </row>
    <row r="9" spans="1:15" ht="18.2" customHeight="1" x14ac:dyDescent="0.15">
      <c r="C9" s="9"/>
      <c r="D9" s="9"/>
      <c r="E9" s="9"/>
      <c r="F9" s="14"/>
      <c r="G9" s="49" t="s">
        <v>91</v>
      </c>
      <c r="H9" s="49"/>
      <c r="I9" s="15"/>
      <c r="J9" s="15"/>
      <c r="K9" s="16"/>
      <c r="L9" s="16"/>
      <c r="M9" s="16"/>
      <c r="N9" s="16"/>
    </row>
    <row r="10" spans="1:15" ht="14.1" customHeight="1" x14ac:dyDescent="0.15"/>
    <row r="11" spans="1:15" ht="25.5" customHeight="1" x14ac:dyDescent="0.15">
      <c r="A11" s="27" t="s">
        <v>34</v>
      </c>
      <c r="B11" s="46" t="s">
        <v>1</v>
      </c>
      <c r="C11" s="45"/>
      <c r="D11" s="45"/>
      <c r="E11" s="45"/>
      <c r="F11" s="45" t="s">
        <v>2</v>
      </c>
      <c r="G11" s="45" t="s">
        <v>3</v>
      </c>
      <c r="H11" s="45" t="s">
        <v>4</v>
      </c>
      <c r="I11" s="45"/>
      <c r="J11" s="45"/>
      <c r="K11" s="45"/>
      <c r="L11" s="45"/>
      <c r="M11" s="45"/>
      <c r="N11" s="45" t="s">
        <v>5</v>
      </c>
      <c r="O11" s="45"/>
    </row>
    <row r="12" spans="1:15" ht="25.5" customHeight="1" x14ac:dyDescent="0.15">
      <c r="A12" s="27"/>
      <c r="B12" s="46"/>
      <c r="C12" s="45"/>
      <c r="D12" s="45"/>
      <c r="E12" s="45"/>
      <c r="F12" s="45"/>
      <c r="G12" s="45"/>
      <c r="H12" s="45" t="s">
        <v>6</v>
      </c>
      <c r="I12" s="45"/>
      <c r="J12" s="45" t="s">
        <v>7</v>
      </c>
      <c r="K12" s="45"/>
      <c r="L12" s="45"/>
      <c r="M12" s="1" t="s">
        <v>8</v>
      </c>
      <c r="N12" s="45"/>
      <c r="O12" s="45"/>
    </row>
    <row r="13" spans="1:15" ht="21.2" customHeight="1" x14ac:dyDescent="0.15">
      <c r="A13" s="5"/>
      <c r="B13" s="36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28.5" customHeight="1" x14ac:dyDescent="0.15">
      <c r="A14" s="18">
        <v>13</v>
      </c>
      <c r="B14" s="32" t="s">
        <v>38</v>
      </c>
      <c r="C14" s="32"/>
      <c r="D14" s="32"/>
      <c r="E14" s="32"/>
      <c r="F14" s="34" t="s">
        <v>39</v>
      </c>
      <c r="G14" s="35">
        <v>40.6</v>
      </c>
      <c r="H14" s="35">
        <v>15.87</v>
      </c>
      <c r="I14" s="35"/>
      <c r="J14" s="35">
        <v>18.02</v>
      </c>
      <c r="K14" s="35"/>
      <c r="L14" s="35"/>
      <c r="M14" s="35">
        <v>51.4</v>
      </c>
      <c r="N14" s="35">
        <v>393.45</v>
      </c>
      <c r="O14" s="35"/>
    </row>
    <row r="15" spans="1:15" ht="27" customHeight="1" x14ac:dyDescent="0.15">
      <c r="A15" s="18"/>
      <c r="B15" s="33" t="s">
        <v>40</v>
      </c>
      <c r="C15" s="33"/>
      <c r="D15" s="33"/>
      <c r="E15" s="33"/>
      <c r="F15" s="34"/>
      <c r="G15" s="35"/>
      <c r="H15" s="35"/>
      <c r="I15" s="35"/>
      <c r="J15" s="35"/>
      <c r="K15" s="35"/>
      <c r="L15" s="35"/>
      <c r="M15" s="35"/>
      <c r="N15" s="35"/>
      <c r="O15" s="35"/>
    </row>
    <row r="16" spans="1:15" ht="13.35" customHeight="1" x14ac:dyDescent="0.15">
      <c r="A16" s="18">
        <v>37</v>
      </c>
      <c r="B16" s="52" t="s">
        <v>57</v>
      </c>
      <c r="C16" s="52"/>
      <c r="D16" s="52"/>
      <c r="E16" s="52"/>
      <c r="F16" s="56" t="s">
        <v>58</v>
      </c>
      <c r="G16" s="50">
        <v>4</v>
      </c>
      <c r="H16" s="50">
        <v>0.19</v>
      </c>
      <c r="I16" s="50"/>
      <c r="J16" s="50">
        <v>0</v>
      </c>
      <c r="K16" s="50"/>
      <c r="L16" s="50"/>
      <c r="M16" s="50">
        <v>14.59</v>
      </c>
      <c r="N16" s="50">
        <v>59.52</v>
      </c>
      <c r="O16" s="50"/>
    </row>
    <row r="17" spans="1:15" ht="15.75" customHeight="1" x14ac:dyDescent="0.15">
      <c r="A17" s="18"/>
      <c r="B17" s="51" t="s">
        <v>59</v>
      </c>
      <c r="C17" s="51"/>
      <c r="D17" s="51"/>
      <c r="E17" s="51"/>
      <c r="F17" s="56"/>
      <c r="G17" s="50"/>
      <c r="H17" s="50"/>
      <c r="I17" s="50"/>
      <c r="J17" s="50"/>
      <c r="K17" s="50"/>
      <c r="L17" s="50"/>
      <c r="M17" s="50"/>
      <c r="N17" s="50"/>
      <c r="O17" s="50"/>
    </row>
    <row r="18" spans="1:15" ht="15.75" customHeight="1" x14ac:dyDescent="0.15">
      <c r="A18" s="18"/>
      <c r="B18" s="32" t="s">
        <v>86</v>
      </c>
      <c r="C18" s="32"/>
      <c r="D18" s="32"/>
      <c r="E18" s="32"/>
      <c r="F18" s="34">
        <v>130</v>
      </c>
      <c r="G18" s="35">
        <v>38.4</v>
      </c>
      <c r="H18" s="35">
        <v>0.78</v>
      </c>
      <c r="I18" s="35"/>
      <c r="J18" s="35">
        <v>0.19</v>
      </c>
      <c r="K18" s="35"/>
      <c r="L18" s="35"/>
      <c r="M18" s="35">
        <v>7.28</v>
      </c>
      <c r="N18" s="35">
        <v>36.86</v>
      </c>
      <c r="O18" s="35"/>
    </row>
    <row r="19" spans="1:15" ht="3.75" customHeight="1" x14ac:dyDescent="0.15">
      <c r="A19" s="18"/>
      <c r="B19" s="33"/>
      <c r="C19" s="33"/>
      <c r="D19" s="33"/>
      <c r="E19" s="33"/>
      <c r="F19" s="34"/>
      <c r="G19" s="35"/>
      <c r="H19" s="35"/>
      <c r="I19" s="35"/>
      <c r="J19" s="35"/>
      <c r="K19" s="35"/>
      <c r="L19" s="35"/>
      <c r="M19" s="35"/>
      <c r="N19" s="35"/>
      <c r="O19" s="35"/>
    </row>
    <row r="20" spans="1:15" ht="13.35" customHeight="1" x14ac:dyDescent="0.15">
      <c r="A20" s="18" t="s">
        <v>37</v>
      </c>
      <c r="B20" s="32" t="s">
        <v>16</v>
      </c>
      <c r="C20" s="32"/>
      <c r="D20" s="32"/>
      <c r="E20" s="32"/>
      <c r="F20" s="34" t="s">
        <v>17</v>
      </c>
      <c r="G20" s="35">
        <v>4</v>
      </c>
      <c r="H20" s="35">
        <v>1.5</v>
      </c>
      <c r="I20" s="35"/>
      <c r="J20" s="35">
        <v>0.57999999999999996</v>
      </c>
      <c r="K20" s="35"/>
      <c r="L20" s="35"/>
      <c r="M20" s="35">
        <v>10.28</v>
      </c>
      <c r="N20" s="35">
        <v>53</v>
      </c>
      <c r="O20" s="35"/>
    </row>
    <row r="21" spans="1:15" ht="14.25" customHeight="1" x14ac:dyDescent="0.15">
      <c r="A21" s="18"/>
      <c r="B21" s="33" t="s">
        <v>18</v>
      </c>
      <c r="C21" s="33"/>
      <c r="D21" s="33"/>
      <c r="E21" s="33"/>
      <c r="F21" s="34"/>
      <c r="G21" s="35"/>
      <c r="H21" s="35"/>
      <c r="I21" s="35"/>
      <c r="J21" s="35"/>
      <c r="K21" s="35"/>
      <c r="L21" s="35"/>
      <c r="M21" s="35"/>
      <c r="N21" s="35"/>
      <c r="O21" s="35"/>
    </row>
    <row r="22" spans="1:15" ht="12.75" hidden="1" customHeight="1" x14ac:dyDescent="0.15">
      <c r="A22" s="18"/>
      <c r="B22" s="19"/>
      <c r="C22" s="20"/>
      <c r="D22" s="20"/>
      <c r="E22" s="20"/>
      <c r="F22" s="23"/>
      <c r="G22" s="24"/>
      <c r="H22" s="24"/>
      <c r="I22" s="24"/>
      <c r="J22" s="24"/>
      <c r="K22" s="24"/>
      <c r="L22" s="24"/>
      <c r="M22" s="24"/>
      <c r="N22" s="24"/>
      <c r="O22" s="24"/>
    </row>
    <row r="23" spans="1:15" ht="9.75" hidden="1" customHeight="1" x14ac:dyDescent="0.15">
      <c r="A23" s="18"/>
      <c r="B23" s="21"/>
      <c r="C23" s="22"/>
      <c r="D23" s="22"/>
      <c r="E23" s="22"/>
      <c r="F23" s="23"/>
      <c r="G23" s="24"/>
      <c r="H23" s="24"/>
      <c r="I23" s="24"/>
      <c r="J23" s="24"/>
      <c r="K23" s="24"/>
      <c r="L23" s="24"/>
      <c r="M23" s="24"/>
      <c r="N23" s="24"/>
      <c r="O23" s="24"/>
    </row>
    <row r="24" spans="1:15" ht="14.1" customHeight="1" x14ac:dyDescent="0.15">
      <c r="A24" s="5"/>
      <c r="B24" s="38" t="s">
        <v>19</v>
      </c>
      <c r="C24" s="30"/>
      <c r="D24" s="30"/>
      <c r="E24" s="31"/>
      <c r="F24" s="7">
        <v>620</v>
      </c>
      <c r="G24" s="2">
        <f>G14+G16+G18+G20+G22</f>
        <v>87</v>
      </c>
      <c r="H24" s="24">
        <f>H14+H16+H18+H20+H22</f>
        <v>18.34</v>
      </c>
      <c r="I24" s="24"/>
      <c r="J24" s="24">
        <f>J14+J16+J18+J20+J22</f>
        <v>18.79</v>
      </c>
      <c r="K24" s="24"/>
      <c r="L24" s="24"/>
      <c r="M24" s="2">
        <f>M14+M16+M18+M20+M22</f>
        <v>83.55</v>
      </c>
      <c r="N24" s="24">
        <f>N14+N16+N18+N20+N22</f>
        <v>542.82999999999993</v>
      </c>
      <c r="O24" s="24"/>
    </row>
    <row r="25" spans="1:15" ht="21.2" customHeight="1" x14ac:dyDescent="0.15">
      <c r="A25" s="5"/>
      <c r="B25" s="36" t="s">
        <v>20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</row>
    <row r="26" spans="1:15" ht="24" customHeight="1" x14ac:dyDescent="0.15">
      <c r="A26" s="18">
        <v>31</v>
      </c>
      <c r="B26" s="32" t="s">
        <v>45</v>
      </c>
      <c r="C26" s="32"/>
      <c r="D26" s="32"/>
      <c r="E26" s="32"/>
      <c r="F26" s="34" t="s">
        <v>46</v>
      </c>
      <c r="G26" s="35">
        <v>14.5</v>
      </c>
      <c r="H26" s="35">
        <v>5.81</v>
      </c>
      <c r="I26" s="35"/>
      <c r="J26" s="35">
        <v>5.39</v>
      </c>
      <c r="K26" s="35"/>
      <c r="L26" s="35"/>
      <c r="M26" s="35">
        <v>19.23</v>
      </c>
      <c r="N26" s="35">
        <v>148.96</v>
      </c>
      <c r="O26" s="35"/>
    </row>
    <row r="27" spans="1:15" ht="30.75" customHeight="1" x14ac:dyDescent="0.15">
      <c r="A27" s="18"/>
      <c r="B27" s="33" t="s">
        <v>47</v>
      </c>
      <c r="C27" s="33"/>
      <c r="D27" s="33"/>
      <c r="E27" s="33"/>
      <c r="F27" s="34"/>
      <c r="G27" s="35"/>
      <c r="H27" s="35"/>
      <c r="I27" s="35"/>
      <c r="J27" s="35"/>
      <c r="K27" s="35"/>
      <c r="L27" s="35"/>
      <c r="M27" s="35"/>
      <c r="N27" s="35"/>
      <c r="O27" s="35"/>
    </row>
    <row r="28" spans="1:15" ht="30.75" customHeight="1" x14ac:dyDescent="0.15">
      <c r="A28" s="18" t="s">
        <v>109</v>
      </c>
      <c r="B28" s="32" t="s">
        <v>110</v>
      </c>
      <c r="C28" s="52"/>
      <c r="D28" s="52"/>
      <c r="E28" s="52"/>
      <c r="F28" s="34">
        <v>100</v>
      </c>
      <c r="G28" s="50">
        <v>28.5</v>
      </c>
      <c r="H28" s="50">
        <v>13.47</v>
      </c>
      <c r="I28" s="50"/>
      <c r="J28" s="50">
        <v>13.88</v>
      </c>
      <c r="K28" s="50"/>
      <c r="L28" s="50"/>
      <c r="M28" s="50">
        <v>20.99</v>
      </c>
      <c r="N28" s="50">
        <v>291.19</v>
      </c>
      <c r="O28" s="50"/>
    </row>
    <row r="29" spans="1:15" ht="18.75" customHeight="1" x14ac:dyDescent="0.15">
      <c r="A29" s="18"/>
      <c r="B29" s="33" t="s">
        <v>111</v>
      </c>
      <c r="C29" s="51"/>
      <c r="D29" s="51"/>
      <c r="E29" s="51"/>
      <c r="F29" s="56"/>
      <c r="G29" s="50"/>
      <c r="H29" s="50"/>
      <c r="I29" s="50"/>
      <c r="J29" s="50"/>
      <c r="K29" s="50"/>
      <c r="L29" s="50"/>
      <c r="M29" s="50"/>
      <c r="N29" s="50"/>
      <c r="O29" s="50"/>
    </row>
    <row r="30" spans="1:15" ht="13.35" customHeight="1" x14ac:dyDescent="0.15">
      <c r="A30" s="54">
        <v>282</v>
      </c>
      <c r="B30" s="55" t="s">
        <v>48</v>
      </c>
      <c r="C30" s="55"/>
      <c r="D30" s="55"/>
      <c r="E30" s="55"/>
      <c r="F30" s="56">
        <v>180</v>
      </c>
      <c r="G30" s="50">
        <v>33.5</v>
      </c>
      <c r="H30" s="50">
        <v>3.82</v>
      </c>
      <c r="I30" s="50"/>
      <c r="J30" s="50">
        <v>6.52</v>
      </c>
      <c r="K30" s="50"/>
      <c r="L30" s="50"/>
      <c r="M30" s="50">
        <v>25.68</v>
      </c>
      <c r="N30" s="50">
        <v>177.19</v>
      </c>
      <c r="O30" s="50"/>
    </row>
    <row r="31" spans="1:15" ht="21.75" customHeight="1" x14ac:dyDescent="0.15">
      <c r="A31" s="54"/>
      <c r="B31" s="53" t="s">
        <v>49</v>
      </c>
      <c r="C31" s="53"/>
      <c r="D31" s="53"/>
      <c r="E31" s="53"/>
      <c r="F31" s="56"/>
      <c r="G31" s="50"/>
      <c r="H31" s="50"/>
      <c r="I31" s="50"/>
      <c r="J31" s="50"/>
      <c r="K31" s="50"/>
      <c r="L31" s="50"/>
      <c r="M31" s="50"/>
      <c r="N31" s="50"/>
      <c r="O31" s="50"/>
    </row>
    <row r="32" spans="1:15" ht="23.25" customHeight="1" x14ac:dyDescent="0.15">
      <c r="A32" s="18" t="s">
        <v>52</v>
      </c>
      <c r="B32" s="32" t="s">
        <v>50</v>
      </c>
      <c r="C32" s="32"/>
      <c r="D32" s="32"/>
      <c r="E32" s="32"/>
      <c r="F32" s="34" t="s">
        <v>14</v>
      </c>
      <c r="G32" s="35">
        <v>8</v>
      </c>
      <c r="H32" s="35">
        <v>0</v>
      </c>
      <c r="I32" s="35"/>
      <c r="J32" s="35">
        <v>0</v>
      </c>
      <c r="K32" s="35"/>
      <c r="L32" s="35"/>
      <c r="M32" s="35">
        <v>19.36</v>
      </c>
      <c r="N32" s="35">
        <v>77.41</v>
      </c>
      <c r="O32" s="35"/>
    </row>
    <row r="33" spans="1:15" ht="8.25" customHeight="1" x14ac:dyDescent="0.15">
      <c r="A33" s="18"/>
      <c r="B33" s="33" t="s">
        <v>51</v>
      </c>
      <c r="C33" s="33"/>
      <c r="D33" s="33"/>
      <c r="E33" s="33"/>
      <c r="F33" s="34"/>
      <c r="G33" s="35"/>
      <c r="H33" s="35"/>
      <c r="I33" s="35"/>
      <c r="J33" s="35"/>
      <c r="K33" s="35"/>
      <c r="L33" s="35"/>
      <c r="M33" s="35"/>
      <c r="N33" s="35"/>
      <c r="O33" s="35"/>
    </row>
    <row r="34" spans="1:15" ht="0.75" hidden="1" customHeight="1" x14ac:dyDescent="0.15">
      <c r="A34" s="18"/>
      <c r="B34" s="19"/>
      <c r="C34" s="20"/>
      <c r="D34" s="20"/>
      <c r="E34" s="20"/>
      <c r="F34" s="23"/>
      <c r="G34" s="24"/>
      <c r="H34" s="24"/>
      <c r="I34" s="24"/>
      <c r="J34" s="24"/>
      <c r="K34" s="24"/>
      <c r="L34" s="24"/>
      <c r="M34" s="24"/>
      <c r="N34" s="24"/>
      <c r="O34" s="24"/>
    </row>
    <row r="35" spans="1:15" ht="6" hidden="1" customHeight="1" x14ac:dyDescent="0.15">
      <c r="A35" s="18"/>
      <c r="B35" s="21"/>
      <c r="C35" s="22"/>
      <c r="D35" s="22"/>
      <c r="E35" s="22"/>
      <c r="F35" s="23"/>
      <c r="G35" s="24"/>
      <c r="H35" s="24"/>
      <c r="I35" s="24"/>
      <c r="J35" s="24"/>
      <c r="K35" s="24"/>
      <c r="L35" s="24"/>
      <c r="M35" s="24"/>
      <c r="N35" s="24"/>
      <c r="O35" s="24"/>
    </row>
    <row r="36" spans="1:15" ht="13.35" customHeight="1" x14ac:dyDescent="0.15">
      <c r="A36" s="18" t="s">
        <v>37</v>
      </c>
      <c r="B36" s="32" t="s">
        <v>29</v>
      </c>
      <c r="C36" s="32"/>
      <c r="D36" s="32"/>
      <c r="E36" s="32"/>
      <c r="F36" s="34">
        <v>70</v>
      </c>
      <c r="G36" s="35">
        <v>2.5</v>
      </c>
      <c r="H36" s="35">
        <v>3.97</v>
      </c>
      <c r="I36" s="35"/>
      <c r="J36" s="35">
        <v>0.53</v>
      </c>
      <c r="K36" s="35"/>
      <c r="L36" s="35"/>
      <c r="M36" s="35">
        <v>25.43</v>
      </c>
      <c r="N36" s="35">
        <v>122.38</v>
      </c>
      <c r="O36" s="35"/>
    </row>
    <row r="37" spans="1:15" ht="9.75" customHeight="1" x14ac:dyDescent="0.15">
      <c r="A37" s="18"/>
      <c r="B37" s="33" t="s">
        <v>30</v>
      </c>
      <c r="C37" s="33"/>
      <c r="D37" s="33"/>
      <c r="E37" s="33"/>
      <c r="F37" s="34"/>
      <c r="G37" s="35"/>
      <c r="H37" s="35"/>
      <c r="I37" s="35"/>
      <c r="J37" s="35"/>
      <c r="K37" s="35"/>
      <c r="L37" s="35"/>
      <c r="M37" s="35"/>
      <c r="N37" s="35"/>
      <c r="O37" s="35"/>
    </row>
    <row r="38" spans="1:15" ht="14.1" customHeight="1" x14ac:dyDescent="0.15">
      <c r="B38" s="29" t="s">
        <v>19</v>
      </c>
      <c r="C38" s="30"/>
      <c r="D38" s="30"/>
      <c r="E38" s="31"/>
      <c r="F38" s="7">
        <v>800</v>
      </c>
      <c r="G38" s="2">
        <f>G26+G28+G30+G32+G36+G34</f>
        <v>87</v>
      </c>
      <c r="H38" s="24">
        <f>SUM(H26:I37)</f>
        <v>27.07</v>
      </c>
      <c r="I38" s="24"/>
      <c r="J38" s="24">
        <f>SUM(J26:L37)</f>
        <v>26.32</v>
      </c>
      <c r="K38" s="24"/>
      <c r="L38" s="24"/>
      <c r="M38" s="2">
        <f>SUM(M26:M37)</f>
        <v>110.69</v>
      </c>
      <c r="N38" s="24">
        <f>N26+N28+N30+N32+N36+N34</f>
        <v>817.12999999999988</v>
      </c>
      <c r="O38" s="24"/>
    </row>
    <row r="39" spans="1:15" ht="14.1" customHeight="1" x14ac:dyDescent="0.15">
      <c r="B39" s="26" t="s">
        <v>31</v>
      </c>
      <c r="C39" s="26"/>
      <c r="D39" s="26"/>
      <c r="E39" s="26"/>
      <c r="F39" s="26"/>
      <c r="G39" s="2"/>
      <c r="H39" s="24">
        <f>H38+H24</f>
        <v>45.41</v>
      </c>
      <c r="I39" s="24"/>
      <c r="J39" s="24">
        <f>J38+J24</f>
        <v>45.11</v>
      </c>
      <c r="K39" s="24"/>
      <c r="L39" s="24"/>
      <c r="M39" s="2">
        <f>M38+M24</f>
        <v>194.24</v>
      </c>
      <c r="N39" s="24">
        <f>N38+N24</f>
        <v>1359.9599999999998</v>
      </c>
      <c r="O39" s="24"/>
    </row>
    <row r="42" spans="1:15" ht="15" x14ac:dyDescent="0.2">
      <c r="B42" s="6" t="s">
        <v>35</v>
      </c>
      <c r="E42" s="25"/>
      <c r="F42" s="25"/>
      <c r="G42" s="25"/>
      <c r="H42" s="6" t="s">
        <v>122</v>
      </c>
    </row>
    <row r="44" spans="1:15" ht="15" x14ac:dyDescent="0.2">
      <c r="B44" s="6" t="s">
        <v>36</v>
      </c>
      <c r="E44" s="25"/>
      <c r="F44" s="25"/>
      <c r="G44" s="25"/>
    </row>
  </sheetData>
  <mergeCells count="131">
    <mergeCell ref="K1:O1"/>
    <mergeCell ref="K2:O2"/>
    <mergeCell ref="K3:O3"/>
    <mergeCell ref="K4:O4"/>
    <mergeCell ref="K5:O5"/>
    <mergeCell ref="A11:A12"/>
    <mergeCell ref="B11:E12"/>
    <mergeCell ref="F11:F12"/>
    <mergeCell ref="G11:G12"/>
    <mergeCell ref="H11:M11"/>
    <mergeCell ref="N11:O12"/>
    <mergeCell ref="H12:I12"/>
    <mergeCell ref="J12:L12"/>
    <mergeCell ref="G6:I6"/>
    <mergeCell ref="G7:N7"/>
    <mergeCell ref="G9:H9"/>
    <mergeCell ref="B13:O13"/>
    <mergeCell ref="A14:A15"/>
    <mergeCell ref="B14:E14"/>
    <mergeCell ref="F14:F15"/>
    <mergeCell ref="G14:G15"/>
    <mergeCell ref="H14:I15"/>
    <mergeCell ref="J14:L15"/>
    <mergeCell ref="M14:M15"/>
    <mergeCell ref="N14:O15"/>
    <mergeCell ref="B15:E15"/>
    <mergeCell ref="M16:M17"/>
    <mergeCell ref="N16:O17"/>
    <mergeCell ref="B17:E17"/>
    <mergeCell ref="A18:A19"/>
    <mergeCell ref="B18:E18"/>
    <mergeCell ref="F18:F19"/>
    <mergeCell ref="G18:G19"/>
    <mergeCell ref="H18:I19"/>
    <mergeCell ref="J18:L19"/>
    <mergeCell ref="M18:M19"/>
    <mergeCell ref="A16:A17"/>
    <mergeCell ref="B16:E16"/>
    <mergeCell ref="F16:F17"/>
    <mergeCell ref="G16:G17"/>
    <mergeCell ref="H16:I17"/>
    <mergeCell ref="J16:L17"/>
    <mergeCell ref="N18:O19"/>
    <mergeCell ref="B19:E19"/>
    <mergeCell ref="A20:A21"/>
    <mergeCell ref="B20:E20"/>
    <mergeCell ref="F20:F21"/>
    <mergeCell ref="G20:G21"/>
    <mergeCell ref="H20:I21"/>
    <mergeCell ref="J20:L21"/>
    <mergeCell ref="M20:M21"/>
    <mergeCell ref="N20:O21"/>
    <mergeCell ref="H24:I24"/>
    <mergeCell ref="J24:L24"/>
    <mergeCell ref="N24:O24"/>
    <mergeCell ref="B21:E21"/>
    <mergeCell ref="A22:A23"/>
    <mergeCell ref="B22:E22"/>
    <mergeCell ref="F22:F23"/>
    <mergeCell ref="G22:G23"/>
    <mergeCell ref="H22:I23"/>
    <mergeCell ref="J22:L23"/>
    <mergeCell ref="M22:M23"/>
    <mergeCell ref="N22:O23"/>
    <mergeCell ref="B23:E23"/>
    <mergeCell ref="B24:E24"/>
    <mergeCell ref="B25:O25"/>
    <mergeCell ref="A26:A27"/>
    <mergeCell ref="B26:E26"/>
    <mergeCell ref="F26:F27"/>
    <mergeCell ref="G26:G27"/>
    <mergeCell ref="H26:I27"/>
    <mergeCell ref="J26:L27"/>
    <mergeCell ref="M26:M27"/>
    <mergeCell ref="N26:O27"/>
    <mergeCell ref="B27:E27"/>
    <mergeCell ref="M28:M29"/>
    <mergeCell ref="N28:O29"/>
    <mergeCell ref="F30:F31"/>
    <mergeCell ref="G30:G31"/>
    <mergeCell ref="H30:I31"/>
    <mergeCell ref="J30:L31"/>
    <mergeCell ref="M30:M31"/>
    <mergeCell ref="F28:F29"/>
    <mergeCell ref="G28:G29"/>
    <mergeCell ref="H28:I29"/>
    <mergeCell ref="J28:L29"/>
    <mergeCell ref="B29:E29"/>
    <mergeCell ref="A28:A29"/>
    <mergeCell ref="B28:E28"/>
    <mergeCell ref="B31:E31"/>
    <mergeCell ref="A30:A31"/>
    <mergeCell ref="B30:E30"/>
    <mergeCell ref="B33:E33"/>
    <mergeCell ref="A36:A37"/>
    <mergeCell ref="B36:E36"/>
    <mergeCell ref="A34:A35"/>
    <mergeCell ref="B34:E34"/>
    <mergeCell ref="B35:E35"/>
    <mergeCell ref="F34:F35"/>
    <mergeCell ref="G34:G35"/>
    <mergeCell ref="H34:I35"/>
    <mergeCell ref="J34:L35"/>
    <mergeCell ref="M34:M35"/>
    <mergeCell ref="N34:O35"/>
    <mergeCell ref="N30:O31"/>
    <mergeCell ref="A32:A33"/>
    <mergeCell ref="B32:E32"/>
    <mergeCell ref="F32:F33"/>
    <mergeCell ref="G32:G33"/>
    <mergeCell ref="H32:I33"/>
    <mergeCell ref="J32:L33"/>
    <mergeCell ref="M32:M33"/>
    <mergeCell ref="N32:O33"/>
    <mergeCell ref="B39:F39"/>
    <mergeCell ref="H39:I39"/>
    <mergeCell ref="J39:L39"/>
    <mergeCell ref="N39:O39"/>
    <mergeCell ref="E42:G42"/>
    <mergeCell ref="E44:G44"/>
    <mergeCell ref="J36:L37"/>
    <mergeCell ref="M36:M37"/>
    <mergeCell ref="N36:O37"/>
    <mergeCell ref="B37:E37"/>
    <mergeCell ref="H38:I38"/>
    <mergeCell ref="J38:L38"/>
    <mergeCell ref="N38:O38"/>
    <mergeCell ref="B38:E38"/>
    <mergeCell ref="F36:F37"/>
    <mergeCell ref="G36:G37"/>
    <mergeCell ref="H36:I37"/>
  </mergeCells>
  <pageMargins left="0.39" right="0.39" top="0.39" bottom="0.39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C745C-AFF3-45F3-8D3A-67790E80DE33}">
  <sheetPr>
    <pageSetUpPr fitToPage="1"/>
  </sheetPr>
  <dimension ref="A1:O44"/>
  <sheetViews>
    <sheetView topLeftCell="A13" workbookViewId="0">
      <selection activeCell="F6" sqref="F6:N9"/>
    </sheetView>
  </sheetViews>
  <sheetFormatPr defaultRowHeight="10.5" x14ac:dyDescent="0.15"/>
  <cols>
    <col min="2" max="2" width="7.83203125" customWidth="1"/>
    <col min="3" max="3" width="26" customWidth="1"/>
    <col min="4" max="4" width="10.1640625" customWidth="1"/>
    <col min="5" max="5" width="2.83203125" customWidth="1"/>
    <col min="6" max="6" width="10.6640625" customWidth="1"/>
    <col min="7" max="7" width="11" customWidth="1"/>
    <col min="8" max="8" width="7" customWidth="1"/>
    <col min="9" max="9" width="3.6640625" customWidth="1"/>
    <col min="10" max="10" width="3.33203125" customWidth="1"/>
    <col min="11" max="11" width="3.1640625" customWidth="1"/>
    <col min="12" max="12" width="4" customWidth="1"/>
    <col min="13" max="13" width="15.33203125" customWidth="1"/>
    <col min="14" max="14" width="6.5" customWidth="1"/>
    <col min="15" max="15" width="7.83203125" customWidth="1"/>
  </cols>
  <sheetData>
    <row r="1" spans="1:15" ht="14.1" customHeight="1" x14ac:dyDescent="0.15">
      <c r="K1" s="40" t="s">
        <v>0</v>
      </c>
      <c r="L1" s="40"/>
      <c r="M1" s="40"/>
      <c r="N1" s="40"/>
      <c r="O1" s="40"/>
    </row>
    <row r="2" spans="1:15" ht="14.1" customHeight="1" x14ac:dyDescent="0.15">
      <c r="K2" s="41"/>
      <c r="L2" s="41"/>
      <c r="M2" s="41"/>
      <c r="N2" s="41"/>
      <c r="O2" s="41"/>
    </row>
    <row r="3" spans="1:15" ht="14.1" customHeight="1" x14ac:dyDescent="0.15">
      <c r="K3" s="42" t="s">
        <v>32</v>
      </c>
      <c r="L3" s="43"/>
      <c r="M3" s="43"/>
      <c r="N3" s="43"/>
      <c r="O3" s="43"/>
    </row>
    <row r="4" spans="1:15" ht="14.1" customHeight="1" x14ac:dyDescent="0.15">
      <c r="K4" s="41"/>
      <c r="L4" s="41"/>
      <c r="M4" s="41"/>
      <c r="N4" s="41"/>
      <c r="O4" s="41"/>
    </row>
    <row r="5" spans="1:15" ht="14.1" customHeight="1" x14ac:dyDescent="0.15">
      <c r="K5" s="44" t="s">
        <v>33</v>
      </c>
      <c r="L5" s="41"/>
      <c r="M5" s="41"/>
      <c r="N5" s="41"/>
      <c r="O5" s="41"/>
    </row>
    <row r="6" spans="1:15" ht="21.2" customHeight="1" x14ac:dyDescent="0.15">
      <c r="C6" s="10"/>
      <c r="D6" s="10"/>
      <c r="E6" s="10"/>
      <c r="F6" s="10"/>
      <c r="G6" s="47" t="s">
        <v>107</v>
      </c>
      <c r="H6" s="47"/>
      <c r="I6" s="47"/>
      <c r="J6" s="11"/>
      <c r="K6" s="11"/>
    </row>
    <row r="7" spans="1:15" ht="14.1" customHeight="1" x14ac:dyDescent="0.15">
      <c r="D7" s="17"/>
      <c r="E7" s="8"/>
      <c r="F7" s="12"/>
      <c r="G7" s="48"/>
      <c r="H7" s="48"/>
      <c r="I7" s="48"/>
      <c r="J7" s="48"/>
      <c r="K7" s="48"/>
      <c r="L7" s="48"/>
      <c r="M7" s="48"/>
      <c r="N7" s="48"/>
    </row>
    <row r="8" spans="1:15" ht="14.1" customHeight="1" x14ac:dyDescent="0.2">
      <c r="F8" s="13" t="s">
        <v>108</v>
      </c>
      <c r="G8" s="13"/>
      <c r="H8" s="13"/>
      <c r="I8" s="13"/>
      <c r="J8" s="13"/>
      <c r="K8" s="13"/>
      <c r="L8" s="13"/>
    </row>
    <row r="9" spans="1:15" ht="18.2" customHeight="1" x14ac:dyDescent="0.15">
      <c r="C9" s="9"/>
      <c r="D9" s="9"/>
      <c r="E9" s="9"/>
      <c r="F9" s="14"/>
      <c r="G9" s="49" t="s">
        <v>91</v>
      </c>
      <c r="H9" s="49"/>
      <c r="I9" s="15"/>
      <c r="J9" s="15"/>
      <c r="K9" s="16"/>
      <c r="L9" s="16"/>
      <c r="M9" s="16"/>
      <c r="N9" s="16"/>
    </row>
    <row r="10" spans="1:15" ht="14.1" customHeight="1" x14ac:dyDescent="0.15"/>
    <row r="11" spans="1:15" ht="25.5" customHeight="1" x14ac:dyDescent="0.15">
      <c r="A11" s="27" t="s">
        <v>34</v>
      </c>
      <c r="B11" s="46" t="s">
        <v>1</v>
      </c>
      <c r="C11" s="45"/>
      <c r="D11" s="45"/>
      <c r="E11" s="45"/>
      <c r="F11" s="45" t="s">
        <v>2</v>
      </c>
      <c r="G11" s="45" t="s">
        <v>3</v>
      </c>
      <c r="H11" s="45" t="s">
        <v>4</v>
      </c>
      <c r="I11" s="45"/>
      <c r="J11" s="45"/>
      <c r="K11" s="45"/>
      <c r="L11" s="45"/>
      <c r="M11" s="45"/>
      <c r="N11" s="45" t="s">
        <v>5</v>
      </c>
      <c r="O11" s="45"/>
    </row>
    <row r="12" spans="1:15" ht="25.5" customHeight="1" x14ac:dyDescent="0.15">
      <c r="A12" s="27"/>
      <c r="B12" s="46"/>
      <c r="C12" s="45"/>
      <c r="D12" s="45"/>
      <c r="E12" s="45"/>
      <c r="F12" s="45"/>
      <c r="G12" s="45"/>
      <c r="H12" s="45" t="s">
        <v>6</v>
      </c>
      <c r="I12" s="45"/>
      <c r="J12" s="45" t="s">
        <v>7</v>
      </c>
      <c r="K12" s="45"/>
      <c r="L12" s="45"/>
      <c r="M12" s="1" t="s">
        <v>8</v>
      </c>
      <c r="N12" s="45"/>
      <c r="O12" s="45"/>
    </row>
    <row r="13" spans="1:15" ht="21.2" customHeight="1" x14ac:dyDescent="0.15">
      <c r="A13" s="5"/>
      <c r="B13" s="36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28.5" customHeight="1" x14ac:dyDescent="0.15">
      <c r="A14" s="18">
        <v>20</v>
      </c>
      <c r="B14" s="32" t="s">
        <v>53</v>
      </c>
      <c r="C14" s="32"/>
      <c r="D14" s="32"/>
      <c r="E14" s="32"/>
      <c r="F14" s="34">
        <v>100</v>
      </c>
      <c r="G14" s="35">
        <v>56.6</v>
      </c>
      <c r="H14" s="35">
        <v>10.210000000000001</v>
      </c>
      <c r="I14" s="35"/>
      <c r="J14" s="35">
        <v>7.87</v>
      </c>
      <c r="K14" s="35"/>
      <c r="L14" s="35"/>
      <c r="M14" s="35">
        <v>8.26</v>
      </c>
      <c r="N14" s="35">
        <v>189.98</v>
      </c>
      <c r="O14" s="35"/>
    </row>
    <row r="15" spans="1:15" ht="27.75" customHeight="1" x14ac:dyDescent="0.15">
      <c r="A15" s="18"/>
      <c r="B15" s="33" t="s">
        <v>54</v>
      </c>
      <c r="C15" s="33"/>
      <c r="D15" s="33"/>
      <c r="E15" s="33"/>
      <c r="F15" s="34"/>
      <c r="G15" s="35"/>
      <c r="H15" s="35"/>
      <c r="I15" s="35"/>
      <c r="J15" s="35"/>
      <c r="K15" s="35"/>
      <c r="L15" s="35"/>
      <c r="M15" s="35"/>
      <c r="N15" s="35"/>
      <c r="O15" s="35"/>
    </row>
    <row r="16" spans="1:15" ht="13.35" customHeight="1" x14ac:dyDescent="0.15">
      <c r="A16" s="18">
        <v>21</v>
      </c>
      <c r="B16" s="32" t="s">
        <v>55</v>
      </c>
      <c r="C16" s="32"/>
      <c r="D16" s="32"/>
      <c r="E16" s="32"/>
      <c r="F16" s="34">
        <v>180</v>
      </c>
      <c r="G16" s="35">
        <v>12.6</v>
      </c>
      <c r="H16" s="35">
        <v>6.54</v>
      </c>
      <c r="I16" s="35"/>
      <c r="J16" s="35">
        <v>5.81</v>
      </c>
      <c r="K16" s="35"/>
      <c r="L16" s="35"/>
      <c r="M16" s="35">
        <v>41.77</v>
      </c>
      <c r="N16" s="35">
        <v>245.7</v>
      </c>
      <c r="O16" s="35"/>
    </row>
    <row r="17" spans="1:15" ht="19.5" customHeight="1" x14ac:dyDescent="0.15">
      <c r="A17" s="18"/>
      <c r="B17" s="33" t="s">
        <v>56</v>
      </c>
      <c r="C17" s="33"/>
      <c r="D17" s="33"/>
      <c r="E17" s="33"/>
      <c r="F17" s="34"/>
      <c r="G17" s="35"/>
      <c r="H17" s="35"/>
      <c r="I17" s="35"/>
      <c r="J17" s="35"/>
      <c r="K17" s="35"/>
      <c r="L17" s="35"/>
      <c r="M17" s="35"/>
      <c r="N17" s="35"/>
      <c r="O17" s="35"/>
    </row>
    <row r="18" spans="1:15" ht="15.75" customHeight="1" x14ac:dyDescent="0.15">
      <c r="A18" s="18">
        <v>37</v>
      </c>
      <c r="B18" s="32" t="s">
        <v>57</v>
      </c>
      <c r="C18" s="32"/>
      <c r="D18" s="32"/>
      <c r="E18" s="32"/>
      <c r="F18" s="34" t="s">
        <v>58</v>
      </c>
      <c r="G18" s="35">
        <v>4</v>
      </c>
      <c r="H18" s="35">
        <v>0.19</v>
      </c>
      <c r="I18" s="35"/>
      <c r="J18" s="35">
        <v>0</v>
      </c>
      <c r="K18" s="35"/>
      <c r="L18" s="35"/>
      <c r="M18" s="35">
        <v>14.59</v>
      </c>
      <c r="N18" s="35">
        <v>59.52</v>
      </c>
      <c r="O18" s="35"/>
    </row>
    <row r="19" spans="1:15" ht="15" customHeight="1" x14ac:dyDescent="0.15">
      <c r="A19" s="18"/>
      <c r="B19" s="33" t="s">
        <v>59</v>
      </c>
      <c r="C19" s="33"/>
      <c r="D19" s="33"/>
      <c r="E19" s="33"/>
      <c r="F19" s="34"/>
      <c r="G19" s="35"/>
      <c r="H19" s="35"/>
      <c r="I19" s="35"/>
      <c r="J19" s="35"/>
      <c r="K19" s="35"/>
      <c r="L19" s="35"/>
      <c r="M19" s="35"/>
      <c r="N19" s="35"/>
      <c r="O19" s="35"/>
    </row>
    <row r="20" spans="1:15" ht="15" customHeight="1" x14ac:dyDescent="0.15">
      <c r="A20" s="57" t="s">
        <v>90</v>
      </c>
      <c r="B20" s="32" t="s">
        <v>60</v>
      </c>
      <c r="C20" s="32"/>
      <c r="D20" s="32"/>
      <c r="E20" s="32"/>
      <c r="F20" s="34" t="s">
        <v>17</v>
      </c>
      <c r="G20" s="35">
        <v>10</v>
      </c>
      <c r="H20" s="35">
        <v>2.1800000000000002</v>
      </c>
      <c r="I20" s="35"/>
      <c r="J20" s="35">
        <v>4.4400000000000004</v>
      </c>
      <c r="K20" s="35"/>
      <c r="L20" s="35"/>
      <c r="M20" s="35">
        <v>8</v>
      </c>
      <c r="N20" s="35">
        <v>56.15</v>
      </c>
      <c r="O20" s="35"/>
    </row>
    <row r="21" spans="1:15" ht="15" customHeight="1" x14ac:dyDescent="0.15">
      <c r="A21" s="58"/>
      <c r="B21" s="33" t="s">
        <v>61</v>
      </c>
      <c r="C21" s="33"/>
      <c r="D21" s="33"/>
      <c r="E21" s="33"/>
      <c r="F21" s="34"/>
      <c r="G21" s="35"/>
      <c r="H21" s="35"/>
      <c r="I21" s="35"/>
      <c r="J21" s="35"/>
      <c r="K21" s="35"/>
      <c r="L21" s="35"/>
      <c r="M21" s="35"/>
      <c r="N21" s="35"/>
      <c r="O21" s="35"/>
    </row>
    <row r="22" spans="1:15" ht="13.35" customHeight="1" x14ac:dyDescent="0.15">
      <c r="A22" s="18" t="s">
        <v>37</v>
      </c>
      <c r="B22" s="32" t="s">
        <v>16</v>
      </c>
      <c r="C22" s="32"/>
      <c r="D22" s="32"/>
      <c r="E22" s="32"/>
      <c r="F22" s="34">
        <v>45</v>
      </c>
      <c r="G22" s="35">
        <v>3.8</v>
      </c>
      <c r="H22" s="35">
        <v>3.38</v>
      </c>
      <c r="I22" s="35"/>
      <c r="J22" s="35">
        <v>1.31</v>
      </c>
      <c r="K22" s="35"/>
      <c r="L22" s="35"/>
      <c r="M22" s="35">
        <v>23.13</v>
      </c>
      <c r="N22" s="35">
        <v>119.25</v>
      </c>
      <c r="O22" s="35"/>
    </row>
    <row r="23" spans="1:15" ht="14.25" customHeight="1" x14ac:dyDescent="0.15">
      <c r="A23" s="18"/>
      <c r="B23" s="33" t="s">
        <v>18</v>
      </c>
      <c r="C23" s="33"/>
      <c r="D23" s="33"/>
      <c r="E23" s="33"/>
      <c r="F23" s="34"/>
      <c r="G23" s="35"/>
      <c r="H23" s="35"/>
      <c r="I23" s="35"/>
      <c r="J23" s="35"/>
      <c r="K23" s="35"/>
      <c r="L23" s="35"/>
      <c r="M23" s="35"/>
      <c r="N23" s="35"/>
      <c r="O23" s="35"/>
    </row>
    <row r="24" spans="1:15" ht="12.75" hidden="1" customHeight="1" x14ac:dyDescent="0.15">
      <c r="A24" s="18"/>
      <c r="B24" s="19"/>
      <c r="C24" s="20"/>
      <c r="D24" s="20"/>
      <c r="E24" s="20"/>
      <c r="F24" s="23"/>
      <c r="G24" s="24"/>
      <c r="H24" s="24"/>
      <c r="I24" s="24"/>
      <c r="J24" s="24"/>
      <c r="K24" s="24"/>
      <c r="L24" s="24"/>
      <c r="M24" s="24"/>
      <c r="N24" s="24"/>
      <c r="O24" s="24"/>
    </row>
    <row r="25" spans="1:15" ht="9.75" hidden="1" customHeight="1" x14ac:dyDescent="0.15">
      <c r="A25" s="18"/>
      <c r="B25" s="21"/>
      <c r="C25" s="22"/>
      <c r="D25" s="22"/>
      <c r="E25" s="22"/>
      <c r="F25" s="23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14.1" customHeight="1" x14ac:dyDescent="0.15">
      <c r="A26" s="5"/>
      <c r="B26" s="38" t="s">
        <v>19</v>
      </c>
      <c r="C26" s="30"/>
      <c r="D26" s="30"/>
      <c r="E26" s="31"/>
      <c r="F26" s="7">
        <v>560</v>
      </c>
      <c r="G26" s="2">
        <f>G14+G16+G18+G22+G24+G20</f>
        <v>87</v>
      </c>
      <c r="H26" s="24">
        <f>SUM(H14:I23)</f>
        <v>22.5</v>
      </c>
      <c r="I26" s="24"/>
      <c r="J26" s="24">
        <f>SUM(J14:L23)</f>
        <v>19.43</v>
      </c>
      <c r="K26" s="24"/>
      <c r="L26" s="24"/>
      <c r="M26" s="2">
        <f>SUM(M14:M23)</f>
        <v>95.75</v>
      </c>
      <c r="N26" s="24">
        <f>N14+N16+N18+N22+N24+N20</f>
        <v>670.59999999999991</v>
      </c>
      <c r="O26" s="24"/>
    </row>
    <row r="27" spans="1:15" ht="21.2" customHeight="1" x14ac:dyDescent="0.15">
      <c r="A27" s="5"/>
      <c r="B27" s="36" t="s">
        <v>20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5" ht="32.25" customHeight="1" x14ac:dyDescent="0.15">
      <c r="A28" s="18">
        <v>283</v>
      </c>
      <c r="B28" s="32" t="s">
        <v>62</v>
      </c>
      <c r="C28" s="32"/>
      <c r="D28" s="32"/>
      <c r="E28" s="32"/>
      <c r="F28" s="34" t="s">
        <v>39</v>
      </c>
      <c r="G28" s="35">
        <v>19.3</v>
      </c>
      <c r="H28" s="35">
        <v>1.89</v>
      </c>
      <c r="I28" s="35"/>
      <c r="J28" s="35">
        <v>5.78</v>
      </c>
      <c r="K28" s="35"/>
      <c r="L28" s="35"/>
      <c r="M28" s="35">
        <v>8.85</v>
      </c>
      <c r="N28" s="35">
        <v>97.79</v>
      </c>
      <c r="O28" s="35"/>
    </row>
    <row r="29" spans="1:15" ht="30.75" customHeight="1" x14ac:dyDescent="0.15">
      <c r="A29" s="18"/>
      <c r="B29" s="33" t="s">
        <v>63</v>
      </c>
      <c r="C29" s="33"/>
      <c r="D29" s="33"/>
      <c r="E29" s="33"/>
      <c r="F29" s="34"/>
      <c r="G29" s="35"/>
      <c r="H29" s="35"/>
      <c r="I29" s="35"/>
      <c r="J29" s="35"/>
      <c r="K29" s="35"/>
      <c r="L29" s="35"/>
      <c r="M29" s="35"/>
      <c r="N29" s="35"/>
      <c r="O29" s="35"/>
    </row>
    <row r="30" spans="1:15" ht="21.75" customHeight="1" x14ac:dyDescent="0.15">
      <c r="A30" s="18">
        <v>298</v>
      </c>
      <c r="B30" s="32" t="s">
        <v>67</v>
      </c>
      <c r="C30" s="32"/>
      <c r="D30" s="32"/>
      <c r="E30" s="32"/>
      <c r="F30" s="34">
        <v>300</v>
      </c>
      <c r="G30" s="35">
        <v>57.5</v>
      </c>
      <c r="H30" s="35">
        <v>21.96</v>
      </c>
      <c r="I30" s="35"/>
      <c r="J30" s="35">
        <v>25.89</v>
      </c>
      <c r="K30" s="35"/>
      <c r="L30" s="35"/>
      <c r="M30" s="35">
        <v>62.04</v>
      </c>
      <c r="N30" s="35">
        <v>654.41999999999996</v>
      </c>
      <c r="O30" s="35"/>
    </row>
    <row r="31" spans="1:15" ht="24" customHeight="1" x14ac:dyDescent="0.15">
      <c r="A31" s="18"/>
      <c r="B31" s="33" t="s">
        <v>64</v>
      </c>
      <c r="C31" s="33"/>
      <c r="D31" s="33"/>
      <c r="E31" s="33"/>
      <c r="F31" s="34"/>
      <c r="G31" s="35"/>
      <c r="H31" s="35"/>
      <c r="I31" s="35"/>
      <c r="J31" s="35"/>
      <c r="K31" s="35"/>
      <c r="L31" s="35"/>
      <c r="M31" s="35"/>
      <c r="N31" s="35"/>
      <c r="O31" s="35"/>
    </row>
    <row r="32" spans="1:15" ht="13.35" customHeight="1" x14ac:dyDescent="0.15">
      <c r="A32" s="18" t="s">
        <v>69</v>
      </c>
      <c r="B32" s="32" t="s">
        <v>65</v>
      </c>
      <c r="C32" s="32"/>
      <c r="D32" s="32"/>
      <c r="E32" s="32"/>
      <c r="F32" s="34" t="s">
        <v>14</v>
      </c>
      <c r="G32" s="35">
        <v>8</v>
      </c>
      <c r="H32" s="35">
        <v>0</v>
      </c>
      <c r="I32" s="35"/>
      <c r="J32" s="35">
        <v>0</v>
      </c>
      <c r="K32" s="35"/>
      <c r="L32" s="35"/>
      <c r="M32" s="35">
        <v>19.36</v>
      </c>
      <c r="N32" s="35">
        <v>77.41</v>
      </c>
      <c r="O32" s="35"/>
    </row>
    <row r="33" spans="1:15" ht="13.5" customHeight="1" x14ac:dyDescent="0.15">
      <c r="A33" s="18"/>
      <c r="B33" s="33" t="s">
        <v>66</v>
      </c>
      <c r="C33" s="33"/>
      <c r="D33" s="33"/>
      <c r="E33" s="33"/>
      <c r="F33" s="34"/>
      <c r="G33" s="35"/>
      <c r="H33" s="35"/>
      <c r="I33" s="35"/>
      <c r="J33" s="35"/>
      <c r="K33" s="35"/>
      <c r="L33" s="35"/>
      <c r="M33" s="35"/>
      <c r="N33" s="35"/>
      <c r="O33" s="35"/>
    </row>
    <row r="34" spans="1:15" ht="12" customHeight="1" x14ac:dyDescent="0.15">
      <c r="A34" s="18" t="s">
        <v>37</v>
      </c>
      <c r="B34" s="32" t="s">
        <v>29</v>
      </c>
      <c r="C34" s="32"/>
      <c r="D34" s="32"/>
      <c r="E34" s="32"/>
      <c r="F34" s="34">
        <v>60</v>
      </c>
      <c r="G34" s="35">
        <v>2.2000000000000002</v>
      </c>
      <c r="H34" s="35">
        <v>3.97</v>
      </c>
      <c r="I34" s="35"/>
      <c r="J34" s="35">
        <v>0.53</v>
      </c>
      <c r="K34" s="35"/>
      <c r="L34" s="35"/>
      <c r="M34" s="35">
        <v>25.43</v>
      </c>
      <c r="N34" s="35">
        <v>122.38</v>
      </c>
      <c r="O34" s="35"/>
    </row>
    <row r="35" spans="1:15" ht="9.75" customHeight="1" x14ac:dyDescent="0.15">
      <c r="A35" s="18"/>
      <c r="B35" s="33" t="s">
        <v>30</v>
      </c>
      <c r="C35" s="33"/>
      <c r="D35" s="33"/>
      <c r="E35" s="33"/>
      <c r="F35" s="34"/>
      <c r="G35" s="35"/>
      <c r="H35" s="35"/>
      <c r="I35" s="35"/>
      <c r="J35" s="35"/>
      <c r="K35" s="35"/>
      <c r="L35" s="35"/>
      <c r="M35" s="35"/>
      <c r="N35" s="35"/>
      <c r="O35" s="35"/>
    </row>
    <row r="36" spans="1:15" ht="1.5" customHeight="1" x14ac:dyDescent="0.15">
      <c r="A36" s="18"/>
      <c r="B36" s="32"/>
      <c r="C36" s="32"/>
      <c r="D36" s="32"/>
      <c r="E36" s="32"/>
      <c r="F36" s="34"/>
      <c r="G36" s="35"/>
      <c r="H36" s="35"/>
      <c r="I36" s="35"/>
      <c r="J36" s="35"/>
      <c r="K36" s="35"/>
      <c r="L36" s="35"/>
      <c r="M36" s="35"/>
      <c r="N36" s="35"/>
      <c r="O36" s="35"/>
    </row>
    <row r="37" spans="1:15" ht="9.75" hidden="1" customHeight="1" x14ac:dyDescent="0.15">
      <c r="A37" s="18"/>
      <c r="B37" s="33"/>
      <c r="C37" s="33"/>
      <c r="D37" s="33"/>
      <c r="E37" s="33"/>
      <c r="F37" s="34"/>
      <c r="G37" s="35"/>
      <c r="H37" s="35"/>
      <c r="I37" s="35"/>
      <c r="J37" s="35"/>
      <c r="K37" s="35"/>
      <c r="L37" s="35"/>
      <c r="M37" s="35"/>
      <c r="N37" s="35"/>
      <c r="O37" s="35"/>
    </row>
    <row r="38" spans="1:15" ht="14.1" customHeight="1" x14ac:dyDescent="0.15">
      <c r="B38" s="29" t="s">
        <v>19</v>
      </c>
      <c r="C38" s="30"/>
      <c r="D38" s="30"/>
      <c r="E38" s="31"/>
      <c r="F38" s="7">
        <v>815</v>
      </c>
      <c r="G38" s="2">
        <f>G28+G30+G32+G34+G36</f>
        <v>87</v>
      </c>
      <c r="H38" s="24">
        <f>H28+H30+H32+H34+H36</f>
        <v>27.82</v>
      </c>
      <c r="I38" s="24"/>
      <c r="J38" s="24">
        <f>J28+J30+J32+J34+J36</f>
        <v>32.200000000000003</v>
      </c>
      <c r="K38" s="24"/>
      <c r="L38" s="24"/>
      <c r="M38" s="2">
        <f>M28+M30+M32+M34+M36</f>
        <v>115.68</v>
      </c>
      <c r="N38" s="24">
        <f>N28+N30+N32+N34+N36</f>
        <v>951.99999999999989</v>
      </c>
      <c r="O38" s="24"/>
    </row>
    <row r="39" spans="1:15" ht="14.1" customHeight="1" x14ac:dyDescent="0.15">
      <c r="B39" s="26" t="s">
        <v>31</v>
      </c>
      <c r="C39" s="26"/>
      <c r="D39" s="26"/>
      <c r="E39" s="26"/>
      <c r="F39" s="26"/>
      <c r="G39" s="2"/>
      <c r="H39" s="24">
        <f>H38+H26</f>
        <v>50.32</v>
      </c>
      <c r="I39" s="24"/>
      <c r="J39" s="24">
        <f>J38+J26</f>
        <v>51.63</v>
      </c>
      <c r="K39" s="24"/>
      <c r="L39" s="24"/>
      <c r="M39" s="2">
        <f>M38+M26</f>
        <v>211.43</v>
      </c>
      <c r="N39" s="24">
        <f>N38+N26</f>
        <v>1622.6</v>
      </c>
      <c r="O39" s="24"/>
    </row>
    <row r="42" spans="1:15" ht="15" x14ac:dyDescent="0.2">
      <c r="B42" s="6" t="s">
        <v>35</v>
      </c>
      <c r="E42" s="25"/>
      <c r="F42" s="25"/>
      <c r="G42" s="25"/>
      <c r="H42" s="6" t="s">
        <v>122</v>
      </c>
    </row>
    <row r="44" spans="1:15" ht="15" x14ac:dyDescent="0.2">
      <c r="B44" s="6" t="s">
        <v>36</v>
      </c>
      <c r="E44" s="25"/>
      <c r="F44" s="25"/>
      <c r="G44" s="25"/>
    </row>
  </sheetData>
  <mergeCells count="131">
    <mergeCell ref="K1:O1"/>
    <mergeCell ref="K2:O2"/>
    <mergeCell ref="K3:O3"/>
    <mergeCell ref="K4:O4"/>
    <mergeCell ref="K5:O5"/>
    <mergeCell ref="A11:A12"/>
    <mergeCell ref="B11:E12"/>
    <mergeCell ref="F11:F12"/>
    <mergeCell ref="G11:G12"/>
    <mergeCell ref="H11:M11"/>
    <mergeCell ref="N11:O12"/>
    <mergeCell ref="H12:I12"/>
    <mergeCell ref="J12:L12"/>
    <mergeCell ref="G6:I6"/>
    <mergeCell ref="G7:N7"/>
    <mergeCell ref="G9:H9"/>
    <mergeCell ref="B13:O13"/>
    <mergeCell ref="A14:A15"/>
    <mergeCell ref="B14:E14"/>
    <mergeCell ref="F14:F15"/>
    <mergeCell ref="G14:G15"/>
    <mergeCell ref="H14:I15"/>
    <mergeCell ref="J14:L15"/>
    <mergeCell ref="M14:M15"/>
    <mergeCell ref="N14:O15"/>
    <mergeCell ref="B15:E15"/>
    <mergeCell ref="M16:M17"/>
    <mergeCell ref="N16:O17"/>
    <mergeCell ref="B17:E17"/>
    <mergeCell ref="A18:A19"/>
    <mergeCell ref="B18:E18"/>
    <mergeCell ref="F18:F19"/>
    <mergeCell ref="G18:G19"/>
    <mergeCell ref="H18:I19"/>
    <mergeCell ref="J18:L19"/>
    <mergeCell ref="M18:M19"/>
    <mergeCell ref="A16:A17"/>
    <mergeCell ref="B16:E16"/>
    <mergeCell ref="F16:F17"/>
    <mergeCell ref="G16:G17"/>
    <mergeCell ref="H16:I17"/>
    <mergeCell ref="J16:L17"/>
    <mergeCell ref="A24:A25"/>
    <mergeCell ref="B24:E24"/>
    <mergeCell ref="F24:F25"/>
    <mergeCell ref="G24:G25"/>
    <mergeCell ref="H24:I25"/>
    <mergeCell ref="N18:O19"/>
    <mergeCell ref="B19:E19"/>
    <mergeCell ref="A22:A23"/>
    <mergeCell ref="B22:E22"/>
    <mergeCell ref="F22:F23"/>
    <mergeCell ref="G22:G23"/>
    <mergeCell ref="H22:I23"/>
    <mergeCell ref="J22:L23"/>
    <mergeCell ref="M22:M23"/>
    <mergeCell ref="N22:O23"/>
    <mergeCell ref="J24:L25"/>
    <mergeCell ref="M24:M25"/>
    <mergeCell ref="N24:O25"/>
    <mergeCell ref="B25:E25"/>
    <mergeCell ref="J20:L21"/>
    <mergeCell ref="M20:M21"/>
    <mergeCell ref="N20:O21"/>
    <mergeCell ref="A20:A21"/>
    <mergeCell ref="B20:E20"/>
    <mergeCell ref="A30:A31"/>
    <mergeCell ref="B30:E30"/>
    <mergeCell ref="F30:F31"/>
    <mergeCell ref="G30:G31"/>
    <mergeCell ref="H30:I31"/>
    <mergeCell ref="J30:L31"/>
    <mergeCell ref="H26:I26"/>
    <mergeCell ref="J26:L26"/>
    <mergeCell ref="B27:O27"/>
    <mergeCell ref="A28:A29"/>
    <mergeCell ref="B28:E28"/>
    <mergeCell ref="F28:F29"/>
    <mergeCell ref="G28:G29"/>
    <mergeCell ref="H28:I29"/>
    <mergeCell ref="J28:L29"/>
    <mergeCell ref="M28:M29"/>
    <mergeCell ref="N28:O29"/>
    <mergeCell ref="B29:E29"/>
    <mergeCell ref="B26:E26"/>
    <mergeCell ref="A36:A37"/>
    <mergeCell ref="B36:E36"/>
    <mergeCell ref="F36:F37"/>
    <mergeCell ref="G36:G37"/>
    <mergeCell ref="H36:I37"/>
    <mergeCell ref="N32:O33"/>
    <mergeCell ref="B33:E33"/>
    <mergeCell ref="A34:A35"/>
    <mergeCell ref="B34:E34"/>
    <mergeCell ref="F34:F35"/>
    <mergeCell ref="G34:G35"/>
    <mergeCell ref="H34:I35"/>
    <mergeCell ref="J34:L35"/>
    <mergeCell ref="M34:M35"/>
    <mergeCell ref="N34:O35"/>
    <mergeCell ref="A32:A33"/>
    <mergeCell ref="B32:E32"/>
    <mergeCell ref="F32:F33"/>
    <mergeCell ref="G32:G33"/>
    <mergeCell ref="H32:I33"/>
    <mergeCell ref="J32:L33"/>
    <mergeCell ref="M32:M33"/>
    <mergeCell ref="E44:G44"/>
    <mergeCell ref="J36:L37"/>
    <mergeCell ref="M36:M37"/>
    <mergeCell ref="N36:O37"/>
    <mergeCell ref="B37:E37"/>
    <mergeCell ref="H38:I38"/>
    <mergeCell ref="J38:L38"/>
    <mergeCell ref="N38:O38"/>
    <mergeCell ref="B38:E38"/>
    <mergeCell ref="B21:E21"/>
    <mergeCell ref="F20:F21"/>
    <mergeCell ref="G20:G21"/>
    <mergeCell ref="H20:I21"/>
    <mergeCell ref="B39:F39"/>
    <mergeCell ref="H39:I39"/>
    <mergeCell ref="J39:L39"/>
    <mergeCell ref="N39:O39"/>
    <mergeCell ref="E42:G42"/>
    <mergeCell ref="B35:E35"/>
    <mergeCell ref="M30:M31"/>
    <mergeCell ref="N30:O31"/>
    <mergeCell ref="B31:E31"/>
    <mergeCell ref="N26:O26"/>
    <mergeCell ref="B23:E23"/>
  </mergeCells>
  <pageMargins left="0.39" right="0.39" top="0.39" bottom="0.39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FCB65-1160-4F98-91CC-342582840BAC}">
  <sheetPr>
    <pageSetUpPr fitToPage="1"/>
  </sheetPr>
  <dimension ref="A1:O44"/>
  <sheetViews>
    <sheetView topLeftCell="A13" workbookViewId="0">
      <selection activeCell="G16" sqref="G16:G17"/>
    </sheetView>
  </sheetViews>
  <sheetFormatPr defaultRowHeight="10.5" x14ac:dyDescent="0.15"/>
  <cols>
    <col min="2" max="2" width="7.83203125" customWidth="1"/>
    <col min="3" max="3" width="26" customWidth="1"/>
    <col min="4" max="4" width="10.1640625" customWidth="1"/>
    <col min="5" max="5" width="2.83203125" customWidth="1"/>
    <col min="6" max="6" width="10.6640625" customWidth="1"/>
    <col min="7" max="7" width="11" customWidth="1"/>
    <col min="8" max="8" width="7" customWidth="1"/>
    <col min="9" max="9" width="3.6640625" customWidth="1"/>
    <col min="10" max="10" width="3.33203125" customWidth="1"/>
    <col min="11" max="11" width="3.1640625" customWidth="1"/>
    <col min="12" max="12" width="4" customWidth="1"/>
    <col min="13" max="13" width="15.33203125" customWidth="1"/>
    <col min="14" max="14" width="6.5" customWidth="1"/>
    <col min="15" max="15" width="7.83203125" customWidth="1"/>
  </cols>
  <sheetData>
    <row r="1" spans="1:15" ht="14.1" customHeight="1" x14ac:dyDescent="0.15">
      <c r="K1" s="40" t="s">
        <v>0</v>
      </c>
      <c r="L1" s="40"/>
      <c r="M1" s="40"/>
      <c r="N1" s="40"/>
      <c r="O1" s="40"/>
    </row>
    <row r="2" spans="1:15" ht="14.1" customHeight="1" x14ac:dyDescent="0.15">
      <c r="K2" s="41"/>
      <c r="L2" s="41"/>
      <c r="M2" s="41"/>
      <c r="N2" s="41"/>
      <c r="O2" s="41"/>
    </row>
    <row r="3" spans="1:15" ht="14.1" customHeight="1" x14ac:dyDescent="0.15">
      <c r="K3" s="42" t="s">
        <v>32</v>
      </c>
      <c r="L3" s="43"/>
      <c r="M3" s="43"/>
      <c r="N3" s="43"/>
      <c r="O3" s="43"/>
    </row>
    <row r="4" spans="1:15" ht="14.1" customHeight="1" x14ac:dyDescent="0.15">
      <c r="K4" s="41"/>
      <c r="L4" s="41"/>
      <c r="M4" s="41"/>
      <c r="N4" s="41"/>
      <c r="O4" s="41"/>
    </row>
    <row r="5" spans="1:15" ht="14.1" customHeight="1" x14ac:dyDescent="0.15">
      <c r="K5" s="44" t="s">
        <v>33</v>
      </c>
      <c r="L5" s="41"/>
      <c r="M5" s="41"/>
      <c r="N5" s="41"/>
      <c r="O5" s="41"/>
    </row>
    <row r="6" spans="1:15" ht="21.2" customHeight="1" x14ac:dyDescent="0.15">
      <c r="C6" s="10"/>
      <c r="D6" s="10"/>
      <c r="E6" s="10"/>
      <c r="F6" s="10"/>
      <c r="G6" s="47" t="s">
        <v>107</v>
      </c>
      <c r="H6" s="47"/>
      <c r="I6" s="47"/>
      <c r="J6" s="11"/>
      <c r="K6" s="11"/>
    </row>
    <row r="7" spans="1:15" ht="14.1" customHeight="1" x14ac:dyDescent="0.15">
      <c r="D7" s="17"/>
      <c r="E7" s="8"/>
      <c r="F7" s="12"/>
      <c r="G7" s="48"/>
      <c r="H7" s="48"/>
      <c r="I7" s="48"/>
      <c r="J7" s="48"/>
      <c r="K7" s="48"/>
      <c r="L7" s="48"/>
      <c r="M7" s="48"/>
      <c r="N7" s="48"/>
    </row>
    <row r="8" spans="1:15" ht="14.1" customHeight="1" x14ac:dyDescent="0.2">
      <c r="F8" s="13" t="s">
        <v>108</v>
      </c>
      <c r="G8" s="13"/>
      <c r="H8" s="13"/>
      <c r="I8" s="13"/>
      <c r="J8" s="13"/>
      <c r="K8" s="13"/>
      <c r="L8" s="13"/>
    </row>
    <row r="9" spans="1:15" ht="18.2" customHeight="1" x14ac:dyDescent="0.15">
      <c r="C9" s="9"/>
      <c r="D9" s="9"/>
      <c r="E9" s="9"/>
      <c r="F9" s="14"/>
      <c r="G9" s="49" t="s">
        <v>91</v>
      </c>
      <c r="H9" s="49"/>
      <c r="I9" s="15"/>
      <c r="J9" s="15"/>
      <c r="K9" s="16"/>
      <c r="L9" s="16"/>
      <c r="M9" s="16"/>
      <c r="N9" s="16"/>
    </row>
    <row r="10" spans="1:15" ht="14.1" customHeight="1" x14ac:dyDescent="0.15"/>
    <row r="11" spans="1:15" ht="25.5" customHeight="1" x14ac:dyDescent="0.15">
      <c r="A11" s="27" t="s">
        <v>34</v>
      </c>
      <c r="B11" s="46" t="s">
        <v>1</v>
      </c>
      <c r="C11" s="45"/>
      <c r="D11" s="45"/>
      <c r="E11" s="45"/>
      <c r="F11" s="45" t="s">
        <v>2</v>
      </c>
      <c r="G11" s="45" t="s">
        <v>3</v>
      </c>
      <c r="H11" s="45" t="s">
        <v>4</v>
      </c>
      <c r="I11" s="45"/>
      <c r="J11" s="45"/>
      <c r="K11" s="45"/>
      <c r="L11" s="45"/>
      <c r="M11" s="45"/>
      <c r="N11" s="45" t="s">
        <v>5</v>
      </c>
      <c r="O11" s="45"/>
    </row>
    <row r="12" spans="1:15" ht="25.5" customHeight="1" x14ac:dyDescent="0.15">
      <c r="A12" s="27"/>
      <c r="B12" s="46"/>
      <c r="C12" s="45"/>
      <c r="D12" s="45"/>
      <c r="E12" s="45"/>
      <c r="F12" s="45"/>
      <c r="G12" s="45"/>
      <c r="H12" s="45" t="s">
        <v>6</v>
      </c>
      <c r="I12" s="45"/>
      <c r="J12" s="45" t="s">
        <v>7</v>
      </c>
      <c r="K12" s="45"/>
      <c r="L12" s="45"/>
      <c r="M12" s="1" t="s">
        <v>8</v>
      </c>
      <c r="N12" s="45"/>
      <c r="O12" s="45"/>
    </row>
    <row r="13" spans="1:15" ht="21.2" customHeight="1" x14ac:dyDescent="0.15">
      <c r="A13" s="5"/>
      <c r="B13" s="36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21" customHeight="1" x14ac:dyDescent="0.15">
      <c r="A14" s="18">
        <v>24</v>
      </c>
      <c r="B14" s="32" t="s">
        <v>75</v>
      </c>
      <c r="C14" s="32"/>
      <c r="D14" s="32"/>
      <c r="E14" s="32"/>
      <c r="F14" s="34">
        <v>200</v>
      </c>
      <c r="G14" s="35">
        <v>54.5</v>
      </c>
      <c r="H14" s="35">
        <v>14.38</v>
      </c>
      <c r="I14" s="35"/>
      <c r="J14" s="35">
        <v>16.739999999999998</v>
      </c>
      <c r="K14" s="35"/>
      <c r="L14" s="35"/>
      <c r="M14" s="35">
        <v>3.38</v>
      </c>
      <c r="N14" s="35">
        <v>277.99</v>
      </c>
      <c r="O14" s="35"/>
    </row>
    <row r="15" spans="1:15" ht="27" customHeight="1" x14ac:dyDescent="0.15">
      <c r="A15" s="18"/>
      <c r="B15" s="33" t="s">
        <v>76</v>
      </c>
      <c r="C15" s="33"/>
      <c r="D15" s="33"/>
      <c r="E15" s="33"/>
      <c r="F15" s="34"/>
      <c r="G15" s="35"/>
      <c r="H15" s="35"/>
      <c r="I15" s="35"/>
      <c r="J15" s="35"/>
      <c r="K15" s="35"/>
      <c r="L15" s="35"/>
      <c r="M15" s="35"/>
      <c r="N15" s="35"/>
      <c r="O15" s="35"/>
    </row>
    <row r="16" spans="1:15" ht="21.75" customHeight="1" x14ac:dyDescent="0.15">
      <c r="A16" s="18">
        <v>37</v>
      </c>
      <c r="B16" s="32" t="s">
        <v>57</v>
      </c>
      <c r="C16" s="32"/>
      <c r="D16" s="32"/>
      <c r="E16" s="32"/>
      <c r="F16" s="34" t="s">
        <v>58</v>
      </c>
      <c r="G16" s="35">
        <v>4</v>
      </c>
      <c r="H16" s="35">
        <v>0.19</v>
      </c>
      <c r="I16" s="35"/>
      <c r="J16" s="35">
        <v>0</v>
      </c>
      <c r="K16" s="35"/>
      <c r="L16" s="35"/>
      <c r="M16" s="35">
        <v>14.59</v>
      </c>
      <c r="N16" s="35">
        <v>59.52</v>
      </c>
      <c r="O16" s="35"/>
    </row>
    <row r="17" spans="1:15" ht="18" customHeight="1" x14ac:dyDescent="0.15">
      <c r="A17" s="18"/>
      <c r="B17" s="33" t="s">
        <v>59</v>
      </c>
      <c r="C17" s="33"/>
      <c r="D17" s="33"/>
      <c r="E17" s="33"/>
      <c r="F17" s="34"/>
      <c r="G17" s="35"/>
      <c r="H17" s="35"/>
      <c r="I17" s="35"/>
      <c r="J17" s="35"/>
      <c r="K17" s="35"/>
      <c r="L17" s="35"/>
      <c r="M17" s="35"/>
      <c r="N17" s="35"/>
      <c r="O17" s="35"/>
    </row>
    <row r="18" spans="1:15" ht="16.5" customHeight="1" x14ac:dyDescent="0.15">
      <c r="A18" s="126">
        <v>536</v>
      </c>
      <c r="B18" s="127" t="s">
        <v>127</v>
      </c>
      <c r="C18" s="127"/>
      <c r="D18" s="127"/>
      <c r="E18" s="127"/>
      <c r="F18" s="128">
        <v>40</v>
      </c>
      <c r="G18" s="129">
        <v>16</v>
      </c>
      <c r="H18" s="129">
        <v>4.08</v>
      </c>
      <c r="I18" s="129"/>
      <c r="J18" s="129">
        <v>4.7699999999999996</v>
      </c>
      <c r="K18" s="129"/>
      <c r="L18" s="129"/>
      <c r="M18" s="129">
        <v>47.06</v>
      </c>
      <c r="N18" s="129">
        <v>199.28</v>
      </c>
      <c r="O18" s="129"/>
    </row>
    <row r="19" spans="1:15" ht="0.75" customHeight="1" x14ac:dyDescent="0.15">
      <c r="A19" s="126"/>
      <c r="B19" s="130"/>
      <c r="C19" s="130"/>
      <c r="D19" s="130"/>
      <c r="E19" s="130"/>
      <c r="F19" s="128"/>
      <c r="G19" s="129"/>
      <c r="H19" s="129"/>
      <c r="I19" s="129"/>
      <c r="J19" s="129"/>
      <c r="K19" s="129"/>
      <c r="L19" s="129"/>
      <c r="M19" s="129"/>
      <c r="N19" s="129"/>
      <c r="O19" s="129"/>
    </row>
    <row r="20" spans="1:15" ht="15" customHeight="1" x14ac:dyDescent="0.15">
      <c r="A20" s="57" t="s">
        <v>37</v>
      </c>
      <c r="B20" s="32" t="s">
        <v>16</v>
      </c>
      <c r="C20" s="32"/>
      <c r="D20" s="32"/>
      <c r="E20" s="32"/>
      <c r="F20" s="34">
        <v>50</v>
      </c>
      <c r="G20" s="35">
        <v>5</v>
      </c>
      <c r="H20" s="35">
        <v>3.75</v>
      </c>
      <c r="I20" s="35"/>
      <c r="J20" s="35">
        <v>1.45</v>
      </c>
      <c r="K20" s="35"/>
      <c r="L20" s="35"/>
      <c r="M20" s="35">
        <v>25.7</v>
      </c>
      <c r="N20" s="35">
        <v>132.5</v>
      </c>
      <c r="O20" s="35"/>
    </row>
    <row r="21" spans="1:15" ht="11.25" customHeight="1" x14ac:dyDescent="0.15">
      <c r="A21" s="58"/>
      <c r="B21" s="33" t="s">
        <v>18</v>
      </c>
      <c r="C21" s="33"/>
      <c r="D21" s="33"/>
      <c r="E21" s="33"/>
      <c r="F21" s="34"/>
      <c r="G21" s="35"/>
      <c r="H21" s="35"/>
      <c r="I21" s="35"/>
      <c r="J21" s="35"/>
      <c r="K21" s="35"/>
      <c r="L21" s="35"/>
      <c r="M21" s="35"/>
      <c r="N21" s="35"/>
      <c r="O21" s="35"/>
    </row>
    <row r="22" spans="1:15" ht="1.5" hidden="1" customHeight="1" x14ac:dyDescent="0.15">
      <c r="A22" s="18"/>
      <c r="B22" s="32"/>
      <c r="C22" s="32"/>
      <c r="D22" s="32"/>
      <c r="E22" s="32"/>
      <c r="F22" s="34"/>
      <c r="G22" s="35"/>
      <c r="H22" s="35"/>
      <c r="I22" s="35"/>
      <c r="J22" s="35"/>
      <c r="K22" s="35"/>
      <c r="L22" s="35"/>
      <c r="M22" s="35"/>
      <c r="N22" s="35"/>
      <c r="O22" s="35"/>
    </row>
    <row r="23" spans="1:15" ht="14.25" hidden="1" customHeight="1" x14ac:dyDescent="0.15">
      <c r="A23" s="18"/>
      <c r="B23" s="33"/>
      <c r="C23" s="33"/>
      <c r="D23" s="33"/>
      <c r="E23" s="33"/>
      <c r="F23" s="34"/>
      <c r="G23" s="35"/>
      <c r="H23" s="35"/>
      <c r="I23" s="35"/>
      <c r="J23" s="35"/>
      <c r="K23" s="35"/>
      <c r="L23" s="35"/>
      <c r="M23" s="35"/>
      <c r="N23" s="35"/>
      <c r="O23" s="35"/>
    </row>
    <row r="24" spans="1:15" ht="16.5" customHeight="1" x14ac:dyDescent="0.15">
      <c r="A24" s="18"/>
      <c r="B24" s="131" t="s">
        <v>128</v>
      </c>
      <c r="C24" s="131"/>
      <c r="D24" s="131"/>
      <c r="E24" s="131"/>
      <c r="F24" s="132">
        <v>50</v>
      </c>
      <c r="G24" s="133">
        <v>7.5</v>
      </c>
      <c r="H24" s="133">
        <v>4.08</v>
      </c>
      <c r="I24" s="133"/>
      <c r="J24" s="133">
        <v>4.7699999999999996</v>
      </c>
      <c r="K24" s="133"/>
      <c r="L24" s="133"/>
      <c r="M24" s="133">
        <v>47.06</v>
      </c>
      <c r="N24" s="133">
        <v>199.28</v>
      </c>
      <c r="O24" s="133"/>
    </row>
    <row r="25" spans="1:15" ht="2.25" customHeight="1" x14ac:dyDescent="0.15">
      <c r="A25" s="18"/>
      <c r="B25" s="134"/>
      <c r="C25" s="134"/>
      <c r="D25" s="134"/>
      <c r="E25" s="134"/>
      <c r="F25" s="132"/>
      <c r="G25" s="133"/>
      <c r="H25" s="133"/>
      <c r="I25" s="133"/>
      <c r="J25" s="133"/>
      <c r="K25" s="133"/>
      <c r="L25" s="133"/>
      <c r="M25" s="133"/>
      <c r="N25" s="133"/>
      <c r="O25" s="133"/>
    </row>
    <row r="26" spans="1:15" ht="14.1" customHeight="1" x14ac:dyDescent="0.15">
      <c r="A26" s="5"/>
      <c r="B26" s="38" t="s">
        <v>19</v>
      </c>
      <c r="C26" s="30"/>
      <c r="D26" s="30"/>
      <c r="E26" s="31"/>
      <c r="F26" s="7">
        <v>555</v>
      </c>
      <c r="G26" s="2">
        <f>G14+G16+G18+G22+G24+G20</f>
        <v>87</v>
      </c>
      <c r="H26" s="24">
        <f>SUM(H14:I21)</f>
        <v>22.4</v>
      </c>
      <c r="I26" s="24"/>
      <c r="J26" s="24">
        <f>SUM(J14:L21)</f>
        <v>22.959999999999997</v>
      </c>
      <c r="K26" s="24"/>
      <c r="L26" s="24"/>
      <c r="M26" s="2">
        <f>SUM(M14:M21)</f>
        <v>90.73</v>
      </c>
      <c r="N26" s="24">
        <f>N14+N16+N18+N22+N24+N20</f>
        <v>868.56999999999994</v>
      </c>
      <c r="O26" s="24"/>
    </row>
    <row r="27" spans="1:15" ht="21.2" customHeight="1" x14ac:dyDescent="0.15">
      <c r="A27" s="5"/>
      <c r="B27" s="36" t="s">
        <v>20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5" ht="32.25" customHeight="1" x14ac:dyDescent="0.15">
      <c r="A28" s="18">
        <v>299</v>
      </c>
      <c r="B28" s="76" t="s">
        <v>68</v>
      </c>
      <c r="C28" s="32"/>
      <c r="D28" s="32"/>
      <c r="E28" s="32"/>
      <c r="F28" s="34" t="s">
        <v>21</v>
      </c>
      <c r="G28" s="35">
        <v>27.5</v>
      </c>
      <c r="H28" s="35">
        <v>3.24</v>
      </c>
      <c r="I28" s="35"/>
      <c r="J28" s="35">
        <v>5</v>
      </c>
      <c r="K28" s="35"/>
      <c r="L28" s="35"/>
      <c r="M28" s="35">
        <v>15</v>
      </c>
      <c r="N28" s="35">
        <v>119.81</v>
      </c>
      <c r="O28" s="35"/>
    </row>
    <row r="29" spans="1:15" ht="30.75" customHeight="1" x14ac:dyDescent="0.15">
      <c r="A29" s="18"/>
      <c r="B29" s="75" t="s">
        <v>22</v>
      </c>
      <c r="C29" s="33"/>
      <c r="D29" s="33"/>
      <c r="E29" s="33"/>
      <c r="F29" s="34"/>
      <c r="G29" s="35"/>
      <c r="H29" s="35"/>
      <c r="I29" s="35"/>
      <c r="J29" s="35"/>
      <c r="K29" s="35"/>
      <c r="L29" s="35"/>
      <c r="M29" s="35"/>
      <c r="N29" s="35"/>
      <c r="O29" s="35"/>
    </row>
    <row r="30" spans="1:15" ht="21.75" customHeight="1" x14ac:dyDescent="0.15">
      <c r="A30" s="18">
        <v>463</v>
      </c>
      <c r="B30" s="32" t="s">
        <v>113</v>
      </c>
      <c r="C30" s="32"/>
      <c r="D30" s="32"/>
      <c r="E30" s="32"/>
      <c r="F30" s="34">
        <v>300</v>
      </c>
      <c r="G30" s="35">
        <v>52</v>
      </c>
      <c r="H30" s="35">
        <v>18.239999999999998</v>
      </c>
      <c r="I30" s="35"/>
      <c r="J30" s="35">
        <v>17.62</v>
      </c>
      <c r="K30" s="35"/>
      <c r="L30" s="35"/>
      <c r="M30" s="35">
        <v>60.06</v>
      </c>
      <c r="N30" s="35">
        <v>478.39</v>
      </c>
      <c r="O30" s="35"/>
    </row>
    <row r="31" spans="1:15" ht="30" customHeight="1" x14ac:dyDescent="0.15">
      <c r="A31" s="18"/>
      <c r="B31" s="33" t="s">
        <v>114</v>
      </c>
      <c r="C31" s="33"/>
      <c r="D31" s="33"/>
      <c r="E31" s="33"/>
      <c r="F31" s="34"/>
      <c r="G31" s="35"/>
      <c r="H31" s="35"/>
      <c r="I31" s="35"/>
      <c r="J31" s="35"/>
      <c r="K31" s="35"/>
      <c r="L31" s="35"/>
      <c r="M31" s="35"/>
      <c r="N31" s="35"/>
      <c r="O31" s="35"/>
    </row>
    <row r="32" spans="1:15" ht="13.35" customHeight="1" x14ac:dyDescent="0.15">
      <c r="A32" s="18">
        <v>37</v>
      </c>
      <c r="B32" s="32" t="s">
        <v>57</v>
      </c>
      <c r="C32" s="32"/>
      <c r="D32" s="32"/>
      <c r="E32" s="32"/>
      <c r="F32" s="34" t="s">
        <v>58</v>
      </c>
      <c r="G32" s="35">
        <v>4</v>
      </c>
      <c r="H32" s="35">
        <v>0.19</v>
      </c>
      <c r="I32" s="35"/>
      <c r="J32" s="35">
        <v>0</v>
      </c>
      <c r="K32" s="35"/>
      <c r="L32" s="35"/>
      <c r="M32" s="35">
        <v>14.59</v>
      </c>
      <c r="N32" s="35">
        <v>59.52</v>
      </c>
      <c r="O32" s="35"/>
    </row>
    <row r="33" spans="1:15" ht="13.5" customHeight="1" x14ac:dyDescent="0.15">
      <c r="A33" s="18"/>
      <c r="B33" s="33" t="s">
        <v>59</v>
      </c>
      <c r="C33" s="33"/>
      <c r="D33" s="33"/>
      <c r="E33" s="33"/>
      <c r="F33" s="34"/>
      <c r="G33" s="35"/>
      <c r="H33" s="35"/>
      <c r="I33" s="35"/>
      <c r="J33" s="35"/>
      <c r="K33" s="35"/>
      <c r="L33" s="35"/>
      <c r="M33" s="35"/>
      <c r="N33" s="35"/>
      <c r="O33" s="35"/>
    </row>
    <row r="34" spans="1:15" ht="12" customHeight="1" x14ac:dyDescent="0.15">
      <c r="A34" s="18" t="s">
        <v>37</v>
      </c>
      <c r="B34" s="32" t="s">
        <v>29</v>
      </c>
      <c r="C34" s="32"/>
      <c r="D34" s="32"/>
      <c r="E34" s="32"/>
      <c r="F34" s="34">
        <v>35</v>
      </c>
      <c r="G34" s="35">
        <v>3.5</v>
      </c>
      <c r="H34" s="35">
        <v>2.3199999999999998</v>
      </c>
      <c r="I34" s="35"/>
      <c r="J34" s="35">
        <v>0.31</v>
      </c>
      <c r="K34" s="35"/>
      <c r="L34" s="35"/>
      <c r="M34" s="35">
        <v>14.84</v>
      </c>
      <c r="N34" s="35">
        <v>71.39</v>
      </c>
      <c r="O34" s="35"/>
    </row>
    <row r="35" spans="1:15" ht="9.75" customHeight="1" x14ac:dyDescent="0.15">
      <c r="A35" s="18"/>
      <c r="B35" s="33" t="s">
        <v>30</v>
      </c>
      <c r="C35" s="33"/>
      <c r="D35" s="33"/>
      <c r="E35" s="33"/>
      <c r="F35" s="34"/>
      <c r="G35" s="35"/>
      <c r="H35" s="35"/>
      <c r="I35" s="35"/>
      <c r="J35" s="35"/>
      <c r="K35" s="35"/>
      <c r="L35" s="35"/>
      <c r="M35" s="35"/>
      <c r="N35" s="35"/>
      <c r="O35" s="35"/>
    </row>
    <row r="36" spans="1:15" ht="1.5" customHeight="1" x14ac:dyDescent="0.15">
      <c r="A36" s="18"/>
      <c r="B36" s="32"/>
      <c r="C36" s="32"/>
      <c r="D36" s="32"/>
      <c r="E36" s="32"/>
      <c r="F36" s="34"/>
      <c r="G36" s="35"/>
      <c r="H36" s="35"/>
      <c r="I36" s="35"/>
      <c r="J36" s="35"/>
      <c r="K36" s="35"/>
      <c r="L36" s="35"/>
      <c r="M36" s="35"/>
      <c r="N36" s="35"/>
      <c r="O36" s="35"/>
    </row>
    <row r="37" spans="1:15" ht="9.75" hidden="1" customHeight="1" x14ac:dyDescent="0.15">
      <c r="A37" s="18"/>
      <c r="B37" s="33"/>
      <c r="C37" s="33"/>
      <c r="D37" s="33"/>
      <c r="E37" s="33"/>
      <c r="F37" s="34"/>
      <c r="G37" s="35"/>
      <c r="H37" s="35"/>
      <c r="I37" s="35"/>
      <c r="J37" s="35"/>
      <c r="K37" s="35"/>
      <c r="L37" s="35"/>
      <c r="M37" s="35"/>
      <c r="N37" s="35"/>
      <c r="O37" s="35"/>
    </row>
    <row r="38" spans="1:15" ht="14.1" customHeight="1" x14ac:dyDescent="0.15">
      <c r="B38" s="29" t="s">
        <v>19</v>
      </c>
      <c r="C38" s="30"/>
      <c r="D38" s="30"/>
      <c r="E38" s="31"/>
      <c r="F38" s="7">
        <v>805</v>
      </c>
      <c r="G38" s="2">
        <f>G28+G30+G32+G34+G36</f>
        <v>87</v>
      </c>
      <c r="H38" s="24">
        <f>H28+H30+H32+H34+H36</f>
        <v>23.99</v>
      </c>
      <c r="I38" s="24"/>
      <c r="J38" s="24">
        <f>J28+J30+J32+J34+J36</f>
        <v>22.93</v>
      </c>
      <c r="K38" s="24"/>
      <c r="L38" s="24"/>
      <c r="M38" s="2">
        <f>M28+M30+M32+M34+M36</f>
        <v>104.49000000000001</v>
      </c>
      <c r="N38" s="24">
        <f>N28+N30+N32+N34+N36</f>
        <v>729.11</v>
      </c>
      <c r="O38" s="24"/>
    </row>
    <row r="39" spans="1:15" ht="14.1" customHeight="1" x14ac:dyDescent="0.15">
      <c r="B39" s="26" t="s">
        <v>31</v>
      </c>
      <c r="C39" s="26"/>
      <c r="D39" s="26"/>
      <c r="E39" s="26"/>
      <c r="F39" s="26"/>
      <c r="G39" s="2"/>
      <c r="H39" s="24">
        <f>H38+H26</f>
        <v>46.39</v>
      </c>
      <c r="I39" s="24"/>
      <c r="J39" s="24">
        <f>J38+J26</f>
        <v>45.89</v>
      </c>
      <c r="K39" s="24"/>
      <c r="L39" s="24"/>
      <c r="M39" s="2">
        <f>M38+M26</f>
        <v>195.22000000000003</v>
      </c>
      <c r="N39" s="24">
        <f>N38+N26</f>
        <v>1597.6799999999998</v>
      </c>
      <c r="O39" s="24"/>
    </row>
    <row r="42" spans="1:15" ht="15" x14ac:dyDescent="0.2">
      <c r="B42" s="6" t="s">
        <v>35</v>
      </c>
      <c r="E42" s="25"/>
      <c r="F42" s="25"/>
      <c r="G42" s="25"/>
      <c r="H42" s="6" t="s">
        <v>122</v>
      </c>
    </row>
    <row r="44" spans="1:15" ht="15" x14ac:dyDescent="0.2">
      <c r="B44" s="6" t="s">
        <v>36</v>
      </c>
      <c r="E44" s="25"/>
      <c r="F44" s="25"/>
      <c r="G44" s="25"/>
    </row>
  </sheetData>
  <mergeCells count="131">
    <mergeCell ref="K1:O1"/>
    <mergeCell ref="K2:O2"/>
    <mergeCell ref="K3:O3"/>
    <mergeCell ref="K4:O4"/>
    <mergeCell ref="K5:O5"/>
    <mergeCell ref="A11:A12"/>
    <mergeCell ref="B11:E12"/>
    <mergeCell ref="F11:F12"/>
    <mergeCell ref="G11:G12"/>
    <mergeCell ref="H11:M11"/>
    <mergeCell ref="N11:O12"/>
    <mergeCell ref="H12:I12"/>
    <mergeCell ref="J12:L12"/>
    <mergeCell ref="G6:I6"/>
    <mergeCell ref="G7:N7"/>
    <mergeCell ref="G9:H9"/>
    <mergeCell ref="B13:O13"/>
    <mergeCell ref="A14:A15"/>
    <mergeCell ref="B14:E14"/>
    <mergeCell ref="F14:F15"/>
    <mergeCell ref="G14:G15"/>
    <mergeCell ref="H14:I15"/>
    <mergeCell ref="J14:L15"/>
    <mergeCell ref="M14:M15"/>
    <mergeCell ref="N14:O15"/>
    <mergeCell ref="B15:E15"/>
    <mergeCell ref="M16:M17"/>
    <mergeCell ref="N16:O17"/>
    <mergeCell ref="B17:E17"/>
    <mergeCell ref="A18:A19"/>
    <mergeCell ref="B18:E18"/>
    <mergeCell ref="F18:F19"/>
    <mergeCell ref="G18:G19"/>
    <mergeCell ref="H18:I19"/>
    <mergeCell ref="J18:L19"/>
    <mergeCell ref="M18:M19"/>
    <mergeCell ref="A16:A17"/>
    <mergeCell ref="B16:E16"/>
    <mergeCell ref="F16:F17"/>
    <mergeCell ref="G16:G17"/>
    <mergeCell ref="H16:I17"/>
    <mergeCell ref="J16:L17"/>
    <mergeCell ref="N18:O19"/>
    <mergeCell ref="B19:E19"/>
    <mergeCell ref="A20:A21"/>
    <mergeCell ref="B20:E20"/>
    <mergeCell ref="F20:F21"/>
    <mergeCell ref="G20:G21"/>
    <mergeCell ref="H20:I21"/>
    <mergeCell ref="J20:L21"/>
    <mergeCell ref="M20:M21"/>
    <mergeCell ref="N20:O21"/>
    <mergeCell ref="A24:A25"/>
    <mergeCell ref="B24:E24"/>
    <mergeCell ref="F24:F25"/>
    <mergeCell ref="G24:G25"/>
    <mergeCell ref="H24:I25"/>
    <mergeCell ref="J24:L25"/>
    <mergeCell ref="B21:E21"/>
    <mergeCell ref="A22:A23"/>
    <mergeCell ref="B22:E22"/>
    <mergeCell ref="F22:F23"/>
    <mergeCell ref="G22:G23"/>
    <mergeCell ref="H22:I23"/>
    <mergeCell ref="M24:M25"/>
    <mergeCell ref="N24:O25"/>
    <mergeCell ref="B25:E25"/>
    <mergeCell ref="H26:I26"/>
    <mergeCell ref="J26:L26"/>
    <mergeCell ref="N26:O26"/>
    <mergeCell ref="J22:L23"/>
    <mergeCell ref="M22:M23"/>
    <mergeCell ref="N22:O23"/>
    <mergeCell ref="B23:E23"/>
    <mergeCell ref="B27:O27"/>
    <mergeCell ref="B26:E26"/>
    <mergeCell ref="A28:A29"/>
    <mergeCell ref="B28:E28"/>
    <mergeCell ref="F28:F29"/>
    <mergeCell ref="G28:G29"/>
    <mergeCell ref="H28:I29"/>
    <mergeCell ref="J28:L29"/>
    <mergeCell ref="M28:M29"/>
    <mergeCell ref="N28:O29"/>
    <mergeCell ref="B29:E29"/>
    <mergeCell ref="M30:M31"/>
    <mergeCell ref="N30:O31"/>
    <mergeCell ref="B31:E31"/>
    <mergeCell ref="A32:A33"/>
    <mergeCell ref="B32:E32"/>
    <mergeCell ref="F32:F33"/>
    <mergeCell ref="G32:G33"/>
    <mergeCell ref="H32:I33"/>
    <mergeCell ref="J32:L33"/>
    <mergeCell ref="M32:M33"/>
    <mergeCell ref="A30:A31"/>
    <mergeCell ref="B30:E30"/>
    <mergeCell ref="F30:F31"/>
    <mergeCell ref="G30:G31"/>
    <mergeCell ref="H30:I31"/>
    <mergeCell ref="J30:L31"/>
    <mergeCell ref="B35:E35"/>
    <mergeCell ref="A36:A37"/>
    <mergeCell ref="B36:E36"/>
    <mergeCell ref="F36:F37"/>
    <mergeCell ref="G36:G37"/>
    <mergeCell ref="H36:I37"/>
    <mergeCell ref="N32:O33"/>
    <mergeCell ref="B33:E33"/>
    <mergeCell ref="A34:A35"/>
    <mergeCell ref="B34:E34"/>
    <mergeCell ref="F34:F35"/>
    <mergeCell ref="G34:G35"/>
    <mergeCell ref="H34:I35"/>
    <mergeCell ref="J34:L35"/>
    <mergeCell ref="M34:M35"/>
    <mergeCell ref="N34:O35"/>
    <mergeCell ref="B39:F39"/>
    <mergeCell ref="H39:I39"/>
    <mergeCell ref="J39:L39"/>
    <mergeCell ref="N39:O39"/>
    <mergeCell ref="E42:G42"/>
    <mergeCell ref="E44:G44"/>
    <mergeCell ref="J36:L37"/>
    <mergeCell ref="M36:M37"/>
    <mergeCell ref="N36:O37"/>
    <mergeCell ref="B37:E37"/>
    <mergeCell ref="H38:I38"/>
    <mergeCell ref="J38:L38"/>
    <mergeCell ref="N38:O38"/>
    <mergeCell ref="B38:E38"/>
  </mergeCells>
  <pageMargins left="0.39" right="0.39" top="0.39" bottom="0.39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020D-68AB-47CB-983F-28DD1FBF1254}">
  <sheetPr>
    <pageSetUpPr fitToPage="1"/>
  </sheetPr>
  <dimension ref="A1:O44"/>
  <sheetViews>
    <sheetView topLeftCell="A16" workbookViewId="0">
      <selection activeCell="B28" sqref="B28:E28"/>
    </sheetView>
  </sheetViews>
  <sheetFormatPr defaultRowHeight="10.5" x14ac:dyDescent="0.15"/>
  <cols>
    <col min="2" max="2" width="7.83203125" customWidth="1"/>
    <col min="3" max="3" width="26" customWidth="1"/>
    <col min="4" max="4" width="10.1640625" customWidth="1"/>
    <col min="5" max="5" width="2.83203125" customWidth="1"/>
    <col min="6" max="6" width="10.6640625" customWidth="1"/>
    <col min="7" max="7" width="11" customWidth="1"/>
    <col min="8" max="8" width="7" customWidth="1"/>
    <col min="9" max="9" width="3.6640625" customWidth="1"/>
    <col min="10" max="10" width="3.33203125" customWidth="1"/>
    <col min="11" max="11" width="3.1640625" customWidth="1"/>
    <col min="12" max="12" width="4" customWidth="1"/>
    <col min="13" max="13" width="15.33203125" customWidth="1"/>
    <col min="14" max="14" width="6.5" customWidth="1"/>
    <col min="15" max="15" width="7.83203125" customWidth="1"/>
  </cols>
  <sheetData>
    <row r="1" spans="1:15" ht="14.1" customHeight="1" x14ac:dyDescent="0.15">
      <c r="K1" s="40" t="s">
        <v>0</v>
      </c>
      <c r="L1" s="40"/>
      <c r="M1" s="40"/>
      <c r="N1" s="40"/>
      <c r="O1" s="40"/>
    </row>
    <row r="2" spans="1:15" ht="14.1" customHeight="1" x14ac:dyDescent="0.15">
      <c r="K2" s="41"/>
      <c r="L2" s="41"/>
      <c r="M2" s="41"/>
      <c r="N2" s="41"/>
      <c r="O2" s="41"/>
    </row>
    <row r="3" spans="1:15" ht="14.1" customHeight="1" x14ac:dyDescent="0.15">
      <c r="K3" s="42" t="s">
        <v>32</v>
      </c>
      <c r="L3" s="43"/>
      <c r="M3" s="43"/>
      <c r="N3" s="43"/>
      <c r="O3" s="43"/>
    </row>
    <row r="4" spans="1:15" ht="14.1" customHeight="1" x14ac:dyDescent="0.15">
      <c r="K4" s="41"/>
      <c r="L4" s="41"/>
      <c r="M4" s="41"/>
      <c r="N4" s="41"/>
      <c r="O4" s="41"/>
    </row>
    <row r="5" spans="1:15" ht="14.1" customHeight="1" x14ac:dyDescent="0.15">
      <c r="K5" s="44" t="s">
        <v>33</v>
      </c>
      <c r="L5" s="41"/>
      <c r="M5" s="41"/>
      <c r="N5" s="41"/>
      <c r="O5" s="41"/>
    </row>
    <row r="6" spans="1:15" ht="21.2" customHeight="1" x14ac:dyDescent="0.15">
      <c r="C6" s="10"/>
      <c r="D6" s="10"/>
      <c r="E6" s="10"/>
      <c r="F6" s="10"/>
      <c r="G6" s="47" t="s">
        <v>107</v>
      </c>
      <c r="H6" s="47"/>
      <c r="I6" s="47"/>
      <c r="J6" s="11"/>
      <c r="K6" s="11"/>
    </row>
    <row r="7" spans="1:15" ht="14.1" customHeight="1" x14ac:dyDescent="0.15">
      <c r="D7" s="17"/>
      <c r="E7" s="8"/>
      <c r="F7" s="12"/>
      <c r="G7" s="48"/>
      <c r="H7" s="48"/>
      <c r="I7" s="48"/>
      <c r="J7" s="48"/>
      <c r="K7" s="48"/>
      <c r="L7" s="48"/>
      <c r="M7" s="48"/>
      <c r="N7" s="48"/>
    </row>
    <row r="8" spans="1:15" ht="14.1" customHeight="1" x14ac:dyDescent="0.2">
      <c r="F8" s="13" t="s">
        <v>108</v>
      </c>
      <c r="G8" s="13"/>
      <c r="H8" s="13"/>
      <c r="I8" s="13"/>
      <c r="J8" s="13"/>
      <c r="K8" s="13"/>
      <c r="L8" s="13"/>
    </row>
    <row r="9" spans="1:15" ht="18.2" customHeight="1" x14ac:dyDescent="0.15">
      <c r="C9" s="9"/>
      <c r="D9" s="9"/>
      <c r="E9" s="9"/>
      <c r="F9" s="14"/>
      <c r="G9" s="49" t="s">
        <v>91</v>
      </c>
      <c r="H9" s="49"/>
      <c r="I9" s="15"/>
      <c r="J9" s="15"/>
      <c r="K9" s="16"/>
      <c r="L9" s="16"/>
      <c r="M9" s="16"/>
      <c r="N9" s="16"/>
    </row>
    <row r="10" spans="1:15" ht="14.1" customHeight="1" x14ac:dyDescent="0.15"/>
    <row r="11" spans="1:15" ht="25.5" customHeight="1" x14ac:dyDescent="0.15">
      <c r="A11" s="27" t="s">
        <v>34</v>
      </c>
      <c r="B11" s="46" t="s">
        <v>1</v>
      </c>
      <c r="C11" s="45"/>
      <c r="D11" s="45"/>
      <c r="E11" s="45"/>
      <c r="F11" s="45" t="s">
        <v>2</v>
      </c>
      <c r="G11" s="45" t="s">
        <v>3</v>
      </c>
      <c r="H11" s="45" t="s">
        <v>4</v>
      </c>
      <c r="I11" s="45"/>
      <c r="J11" s="45"/>
      <c r="K11" s="45"/>
      <c r="L11" s="45"/>
      <c r="M11" s="45"/>
      <c r="N11" s="45" t="s">
        <v>5</v>
      </c>
      <c r="O11" s="45"/>
    </row>
    <row r="12" spans="1:15" ht="25.5" customHeight="1" x14ac:dyDescent="0.15">
      <c r="A12" s="27"/>
      <c r="B12" s="46"/>
      <c r="C12" s="45"/>
      <c r="D12" s="45"/>
      <c r="E12" s="45"/>
      <c r="F12" s="45"/>
      <c r="G12" s="45"/>
      <c r="H12" s="45" t="s">
        <v>6</v>
      </c>
      <c r="I12" s="45"/>
      <c r="J12" s="45" t="s">
        <v>7</v>
      </c>
      <c r="K12" s="45"/>
      <c r="L12" s="45"/>
      <c r="M12" s="1" t="s">
        <v>8</v>
      </c>
      <c r="N12" s="45"/>
      <c r="O12" s="45"/>
    </row>
    <row r="13" spans="1:15" ht="21.2" customHeight="1" x14ac:dyDescent="0.15">
      <c r="A13" s="5"/>
      <c r="B13" s="36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28.5" customHeight="1" x14ac:dyDescent="0.15">
      <c r="A14" s="18" t="s">
        <v>124</v>
      </c>
      <c r="B14" s="32" t="s">
        <v>125</v>
      </c>
      <c r="C14" s="32"/>
      <c r="D14" s="32"/>
      <c r="E14" s="32"/>
      <c r="F14" s="34">
        <v>200</v>
      </c>
      <c r="G14" s="35">
        <v>39</v>
      </c>
      <c r="H14" s="35">
        <v>10.15</v>
      </c>
      <c r="I14" s="35"/>
      <c r="J14" s="35">
        <v>13.79</v>
      </c>
      <c r="K14" s="35"/>
      <c r="L14" s="35"/>
      <c r="M14" s="35">
        <v>21.45</v>
      </c>
      <c r="N14" s="35">
        <v>230.32</v>
      </c>
      <c r="O14" s="35"/>
    </row>
    <row r="15" spans="1:15" ht="27" customHeight="1" x14ac:dyDescent="0.15">
      <c r="A15" s="18"/>
      <c r="B15" s="33" t="s">
        <v>126</v>
      </c>
      <c r="C15" s="33"/>
      <c r="D15" s="33"/>
      <c r="E15" s="33"/>
      <c r="F15" s="34"/>
      <c r="G15" s="35"/>
      <c r="H15" s="35"/>
      <c r="I15" s="35"/>
      <c r="J15" s="35"/>
      <c r="K15" s="35"/>
      <c r="L15" s="35"/>
      <c r="M15" s="35"/>
      <c r="N15" s="35"/>
      <c r="O15" s="35"/>
    </row>
    <row r="16" spans="1:15" ht="20.25" customHeight="1" x14ac:dyDescent="0.15">
      <c r="A16" s="18">
        <v>37</v>
      </c>
      <c r="B16" s="32" t="s">
        <v>57</v>
      </c>
      <c r="C16" s="32"/>
      <c r="D16" s="32"/>
      <c r="E16" s="32"/>
      <c r="F16" s="34" t="s">
        <v>58</v>
      </c>
      <c r="G16" s="35">
        <v>4</v>
      </c>
      <c r="H16" s="35">
        <v>0.19</v>
      </c>
      <c r="I16" s="35"/>
      <c r="J16" s="35">
        <v>0</v>
      </c>
      <c r="K16" s="35"/>
      <c r="L16" s="35"/>
      <c r="M16" s="35">
        <v>14.59</v>
      </c>
      <c r="N16" s="35">
        <v>59.52</v>
      </c>
      <c r="O16" s="35"/>
    </row>
    <row r="17" spans="1:15" ht="19.5" customHeight="1" x14ac:dyDescent="0.15">
      <c r="A17" s="18"/>
      <c r="B17" s="33" t="s">
        <v>59</v>
      </c>
      <c r="C17" s="33"/>
      <c r="D17" s="33"/>
      <c r="E17" s="33"/>
      <c r="F17" s="34"/>
      <c r="G17" s="35"/>
      <c r="H17" s="35"/>
      <c r="I17" s="35"/>
      <c r="J17" s="35"/>
      <c r="K17" s="35"/>
      <c r="L17" s="35"/>
      <c r="M17" s="35"/>
      <c r="N17" s="35"/>
      <c r="O17" s="35"/>
    </row>
    <row r="18" spans="1:15" ht="18.75" customHeight="1" x14ac:dyDescent="0.15">
      <c r="A18" s="59" t="s">
        <v>37</v>
      </c>
      <c r="B18" s="60" t="s">
        <v>92</v>
      </c>
      <c r="C18" s="60"/>
      <c r="D18" s="60"/>
      <c r="E18" s="60"/>
      <c r="F18" s="62">
        <v>100</v>
      </c>
      <c r="G18" s="63">
        <v>40</v>
      </c>
      <c r="H18" s="63">
        <v>2.4</v>
      </c>
      <c r="I18" s="63"/>
      <c r="J18" s="63">
        <v>1.2</v>
      </c>
      <c r="K18" s="63"/>
      <c r="L18" s="63"/>
      <c r="M18" s="63">
        <v>14.4</v>
      </c>
      <c r="N18" s="63">
        <v>80</v>
      </c>
      <c r="O18" s="63"/>
    </row>
    <row r="19" spans="1:15" ht="10.5" customHeight="1" x14ac:dyDescent="0.15">
      <c r="A19" s="59"/>
      <c r="B19" s="61" t="s">
        <v>93</v>
      </c>
      <c r="C19" s="61"/>
      <c r="D19" s="61"/>
      <c r="E19" s="61"/>
      <c r="F19" s="62"/>
      <c r="G19" s="63"/>
      <c r="H19" s="63"/>
      <c r="I19" s="63"/>
      <c r="J19" s="63"/>
      <c r="K19" s="63"/>
      <c r="L19" s="63"/>
      <c r="M19" s="63"/>
      <c r="N19" s="63"/>
      <c r="O19" s="63"/>
    </row>
    <row r="20" spans="1:15" ht="21.75" customHeight="1" x14ac:dyDescent="0.15">
      <c r="A20" s="57" t="s">
        <v>37</v>
      </c>
      <c r="B20" s="32" t="s">
        <v>16</v>
      </c>
      <c r="C20" s="32"/>
      <c r="D20" s="32"/>
      <c r="E20" s="32"/>
      <c r="F20" s="34">
        <v>50</v>
      </c>
      <c r="G20" s="35">
        <v>4</v>
      </c>
      <c r="H20" s="35">
        <v>3</v>
      </c>
      <c r="I20" s="35"/>
      <c r="J20" s="35">
        <v>1.1599999999999999</v>
      </c>
      <c r="K20" s="35"/>
      <c r="L20" s="35"/>
      <c r="M20" s="35">
        <v>20.56</v>
      </c>
      <c r="N20" s="35">
        <v>106</v>
      </c>
      <c r="O20" s="35"/>
    </row>
    <row r="21" spans="1:15" ht="13.5" customHeight="1" x14ac:dyDescent="0.15">
      <c r="A21" s="58"/>
      <c r="B21" s="33" t="s">
        <v>18</v>
      </c>
      <c r="C21" s="33"/>
      <c r="D21" s="33"/>
      <c r="E21" s="33"/>
      <c r="F21" s="34"/>
      <c r="G21" s="35"/>
      <c r="H21" s="35"/>
      <c r="I21" s="35"/>
      <c r="J21" s="35"/>
      <c r="K21" s="35"/>
      <c r="L21" s="35"/>
      <c r="M21" s="35"/>
      <c r="N21" s="35"/>
      <c r="O21" s="35"/>
    </row>
    <row r="22" spans="1:15" ht="1.5" customHeight="1" x14ac:dyDescent="0.15">
      <c r="A22" s="18"/>
      <c r="B22" s="32"/>
      <c r="C22" s="32"/>
      <c r="D22" s="32"/>
      <c r="E22" s="32"/>
      <c r="F22" s="34"/>
      <c r="G22" s="35"/>
      <c r="H22" s="35"/>
      <c r="I22" s="35"/>
      <c r="J22" s="35"/>
      <c r="K22" s="35"/>
      <c r="L22" s="35"/>
      <c r="M22" s="35"/>
      <c r="N22" s="35"/>
      <c r="O22" s="35"/>
    </row>
    <row r="23" spans="1:15" ht="14.25" hidden="1" customHeight="1" x14ac:dyDescent="0.15">
      <c r="A23" s="18"/>
      <c r="B23" s="33"/>
      <c r="C23" s="33"/>
      <c r="D23" s="33"/>
      <c r="E23" s="33"/>
      <c r="F23" s="34"/>
      <c r="G23" s="35"/>
      <c r="H23" s="35"/>
      <c r="I23" s="35"/>
      <c r="J23" s="35"/>
      <c r="K23" s="35"/>
      <c r="L23" s="35"/>
      <c r="M23" s="35"/>
      <c r="N23" s="35"/>
      <c r="O23" s="35"/>
    </row>
    <row r="24" spans="1:15" ht="10.5" hidden="1" customHeight="1" x14ac:dyDescent="0.15">
      <c r="A24" s="18"/>
      <c r="B24" s="19"/>
      <c r="C24" s="20"/>
      <c r="D24" s="20"/>
      <c r="E24" s="20"/>
      <c r="F24" s="23"/>
      <c r="G24" s="24"/>
      <c r="H24" s="24"/>
      <c r="I24" s="24"/>
      <c r="J24" s="24"/>
      <c r="K24" s="24"/>
      <c r="L24" s="24"/>
      <c r="M24" s="24"/>
      <c r="N24" s="24"/>
      <c r="O24" s="24"/>
    </row>
    <row r="25" spans="1:15" ht="14.25" hidden="1" customHeight="1" x14ac:dyDescent="0.15">
      <c r="A25" s="18"/>
      <c r="B25" s="21"/>
      <c r="C25" s="22"/>
      <c r="D25" s="22"/>
      <c r="E25" s="22"/>
      <c r="F25" s="23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14.1" customHeight="1" x14ac:dyDescent="0.15">
      <c r="A26" s="5"/>
      <c r="B26" s="38" t="s">
        <v>19</v>
      </c>
      <c r="C26" s="30"/>
      <c r="D26" s="30"/>
      <c r="E26" s="31"/>
      <c r="F26" s="7">
        <v>565</v>
      </c>
      <c r="G26" s="2">
        <f>G14+G16+G18+G22+G24+G20</f>
        <v>87</v>
      </c>
      <c r="H26" s="24">
        <f>SUM(H14:I21)</f>
        <v>15.74</v>
      </c>
      <c r="I26" s="24"/>
      <c r="J26" s="24">
        <f>SUM(J14:L21)</f>
        <v>16.149999999999999</v>
      </c>
      <c r="K26" s="24"/>
      <c r="L26" s="24"/>
      <c r="M26" s="2">
        <f>SUM(M14:M21)</f>
        <v>71</v>
      </c>
      <c r="N26" s="24">
        <f>N14+N16+N18+N22+N24+N20</f>
        <v>475.84</v>
      </c>
      <c r="O26" s="24"/>
    </row>
    <row r="27" spans="1:15" ht="21.2" customHeight="1" x14ac:dyDescent="0.15">
      <c r="A27" s="5"/>
      <c r="B27" s="36" t="s">
        <v>20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5" ht="32.25" customHeight="1" x14ac:dyDescent="0.15">
      <c r="A28" s="18">
        <v>286</v>
      </c>
      <c r="B28" s="32" t="s">
        <v>77</v>
      </c>
      <c r="C28" s="32"/>
      <c r="D28" s="32"/>
      <c r="E28" s="32"/>
      <c r="F28" s="34" t="s">
        <v>39</v>
      </c>
      <c r="G28" s="35">
        <v>20</v>
      </c>
      <c r="H28" s="35">
        <v>1.83</v>
      </c>
      <c r="I28" s="35"/>
      <c r="J28" s="35">
        <v>5.76</v>
      </c>
      <c r="K28" s="35"/>
      <c r="L28" s="35"/>
      <c r="M28" s="35">
        <v>11.98</v>
      </c>
      <c r="N28" s="35">
        <v>109.18</v>
      </c>
      <c r="O28" s="35"/>
    </row>
    <row r="29" spans="1:15" ht="37.5" customHeight="1" x14ac:dyDescent="0.15">
      <c r="A29" s="18"/>
      <c r="B29" s="33" t="s">
        <v>78</v>
      </c>
      <c r="C29" s="33"/>
      <c r="D29" s="33"/>
      <c r="E29" s="33"/>
      <c r="F29" s="34"/>
      <c r="G29" s="35"/>
      <c r="H29" s="35"/>
      <c r="I29" s="35"/>
      <c r="J29" s="35"/>
      <c r="K29" s="35"/>
      <c r="L29" s="35"/>
      <c r="M29" s="35"/>
      <c r="N29" s="35"/>
      <c r="O29" s="35"/>
    </row>
    <row r="30" spans="1:15" ht="21.75" customHeight="1" x14ac:dyDescent="0.15">
      <c r="A30" s="18">
        <v>287</v>
      </c>
      <c r="B30" s="52" t="s">
        <v>115</v>
      </c>
      <c r="C30" s="52"/>
      <c r="D30" s="52"/>
      <c r="E30" s="52"/>
      <c r="F30" s="56">
        <v>100</v>
      </c>
      <c r="G30" s="50">
        <v>47.2</v>
      </c>
      <c r="H30" s="50">
        <v>15.01</v>
      </c>
      <c r="I30" s="50"/>
      <c r="J30" s="50">
        <v>15.62</v>
      </c>
      <c r="K30" s="50"/>
      <c r="L30" s="50"/>
      <c r="M30" s="50">
        <v>37.85</v>
      </c>
      <c r="N30" s="50">
        <v>355.22</v>
      </c>
      <c r="O30" s="50"/>
    </row>
    <row r="31" spans="1:15" ht="30" customHeight="1" x14ac:dyDescent="0.15">
      <c r="A31" s="18"/>
      <c r="B31" s="51" t="s">
        <v>116</v>
      </c>
      <c r="C31" s="51"/>
      <c r="D31" s="51"/>
      <c r="E31" s="51"/>
      <c r="F31" s="56"/>
      <c r="G31" s="50"/>
      <c r="H31" s="50"/>
      <c r="I31" s="50"/>
      <c r="J31" s="50"/>
      <c r="K31" s="50"/>
      <c r="L31" s="50"/>
      <c r="M31" s="50"/>
      <c r="N31" s="50"/>
      <c r="O31" s="50"/>
    </row>
    <row r="32" spans="1:15" ht="13.35" customHeight="1" x14ac:dyDescent="0.15">
      <c r="A32" s="18">
        <v>30</v>
      </c>
      <c r="B32" s="32" t="s">
        <v>11</v>
      </c>
      <c r="C32" s="32"/>
      <c r="D32" s="32"/>
      <c r="E32" s="32"/>
      <c r="F32" s="34">
        <v>180</v>
      </c>
      <c r="G32" s="35">
        <v>13.8</v>
      </c>
      <c r="H32" s="35">
        <v>6.55</v>
      </c>
      <c r="I32" s="35"/>
      <c r="J32" s="35">
        <v>5.81</v>
      </c>
      <c r="K32" s="35"/>
      <c r="L32" s="35"/>
      <c r="M32" s="35">
        <v>36.71</v>
      </c>
      <c r="N32" s="35">
        <v>250.78</v>
      </c>
      <c r="O32" s="35"/>
    </row>
    <row r="33" spans="1:15" ht="20.25" customHeight="1" x14ac:dyDescent="0.15">
      <c r="A33" s="18"/>
      <c r="B33" s="33" t="s">
        <v>12</v>
      </c>
      <c r="C33" s="33"/>
      <c r="D33" s="33"/>
      <c r="E33" s="33"/>
      <c r="F33" s="34"/>
      <c r="G33" s="35"/>
      <c r="H33" s="35"/>
      <c r="I33" s="35"/>
      <c r="J33" s="35"/>
      <c r="K33" s="35"/>
      <c r="L33" s="35"/>
      <c r="M33" s="35"/>
      <c r="N33" s="35"/>
      <c r="O33" s="35"/>
    </row>
    <row r="34" spans="1:15" ht="12" customHeight="1" x14ac:dyDescent="0.15">
      <c r="A34" s="18">
        <v>37</v>
      </c>
      <c r="B34" s="32" t="s">
        <v>57</v>
      </c>
      <c r="C34" s="32"/>
      <c r="D34" s="32"/>
      <c r="E34" s="32"/>
      <c r="F34" s="34" t="s">
        <v>58</v>
      </c>
      <c r="G34" s="35">
        <v>4</v>
      </c>
      <c r="H34" s="35">
        <v>0.19</v>
      </c>
      <c r="I34" s="35"/>
      <c r="J34" s="35">
        <v>0</v>
      </c>
      <c r="K34" s="35"/>
      <c r="L34" s="35"/>
      <c r="M34" s="35">
        <v>14.59</v>
      </c>
      <c r="N34" s="35">
        <v>59.52</v>
      </c>
      <c r="O34" s="35"/>
    </row>
    <row r="35" spans="1:15" ht="9.75" customHeight="1" x14ac:dyDescent="0.15">
      <c r="A35" s="18"/>
      <c r="B35" s="33" t="s">
        <v>59</v>
      </c>
      <c r="C35" s="33"/>
      <c r="D35" s="33"/>
      <c r="E35" s="33"/>
      <c r="F35" s="34"/>
      <c r="G35" s="35"/>
      <c r="H35" s="35"/>
      <c r="I35" s="35"/>
      <c r="J35" s="35"/>
      <c r="K35" s="35"/>
      <c r="L35" s="35"/>
      <c r="M35" s="35"/>
      <c r="N35" s="35"/>
      <c r="O35" s="35"/>
    </row>
    <row r="36" spans="1:15" ht="13.35" customHeight="1" x14ac:dyDescent="0.15">
      <c r="A36" s="18" t="s">
        <v>37</v>
      </c>
      <c r="B36" s="32" t="s">
        <v>29</v>
      </c>
      <c r="C36" s="32"/>
      <c r="D36" s="32"/>
      <c r="E36" s="32"/>
      <c r="F36" s="34">
        <v>50</v>
      </c>
      <c r="G36" s="35">
        <v>2</v>
      </c>
      <c r="H36" s="35">
        <v>3.31</v>
      </c>
      <c r="I36" s="35"/>
      <c r="J36" s="35">
        <v>0.44</v>
      </c>
      <c r="K36" s="35"/>
      <c r="L36" s="35"/>
      <c r="M36" s="35">
        <v>21.2</v>
      </c>
      <c r="N36" s="35">
        <v>101</v>
      </c>
      <c r="O36" s="35"/>
    </row>
    <row r="37" spans="1:15" ht="9.75" customHeight="1" x14ac:dyDescent="0.15">
      <c r="A37" s="18"/>
      <c r="B37" s="33" t="s">
        <v>30</v>
      </c>
      <c r="C37" s="33"/>
      <c r="D37" s="33"/>
      <c r="E37" s="33"/>
      <c r="F37" s="34"/>
      <c r="G37" s="35"/>
      <c r="H37" s="35"/>
      <c r="I37" s="35"/>
      <c r="J37" s="35"/>
      <c r="K37" s="35"/>
      <c r="L37" s="35"/>
      <c r="M37" s="35"/>
      <c r="N37" s="35"/>
      <c r="O37" s="35"/>
    </row>
    <row r="38" spans="1:15" ht="14.1" customHeight="1" x14ac:dyDescent="0.15">
      <c r="B38" s="29" t="s">
        <v>19</v>
      </c>
      <c r="C38" s="30"/>
      <c r="D38" s="30"/>
      <c r="E38" s="31"/>
      <c r="F38" s="7">
        <v>800</v>
      </c>
      <c r="G38" s="2">
        <f>G28+G30+G32+G34+G36</f>
        <v>87</v>
      </c>
      <c r="H38" s="24">
        <f>H28+H30+H32+H34+H36</f>
        <v>26.89</v>
      </c>
      <c r="I38" s="24"/>
      <c r="J38" s="24">
        <f>J28+J30+J32+J34+J36</f>
        <v>27.63</v>
      </c>
      <c r="K38" s="24"/>
      <c r="L38" s="24"/>
      <c r="M38" s="2">
        <f>M28+M30+M32+M34+M36</f>
        <v>122.33</v>
      </c>
      <c r="N38" s="24">
        <f>N28+N30+N32+N34+N36</f>
        <v>875.7</v>
      </c>
      <c r="O38" s="24"/>
    </row>
    <row r="39" spans="1:15" ht="14.1" customHeight="1" x14ac:dyDescent="0.15">
      <c r="B39" s="26" t="s">
        <v>31</v>
      </c>
      <c r="C39" s="26"/>
      <c r="D39" s="26"/>
      <c r="E39" s="26"/>
      <c r="F39" s="26"/>
      <c r="G39" s="2"/>
      <c r="H39" s="24">
        <f>H38+H26</f>
        <v>42.63</v>
      </c>
      <c r="I39" s="24"/>
      <c r="J39" s="24">
        <f>J38+J26</f>
        <v>43.78</v>
      </c>
      <c r="K39" s="24"/>
      <c r="L39" s="24"/>
      <c r="M39" s="2">
        <f>M38+M26</f>
        <v>193.32999999999998</v>
      </c>
      <c r="N39" s="24">
        <f>N38+N26</f>
        <v>1351.54</v>
      </c>
      <c r="O39" s="24"/>
    </row>
    <row r="42" spans="1:15" ht="15" x14ac:dyDescent="0.2">
      <c r="B42" s="6" t="s">
        <v>35</v>
      </c>
      <c r="E42" s="25"/>
      <c r="F42" s="25"/>
      <c r="G42" s="25"/>
      <c r="H42" s="6" t="s">
        <v>122</v>
      </c>
    </row>
    <row r="44" spans="1:15" ht="15" x14ac:dyDescent="0.2">
      <c r="B44" s="6" t="s">
        <v>36</v>
      </c>
      <c r="E44" s="25"/>
      <c r="F44" s="25"/>
      <c r="G44" s="25"/>
    </row>
  </sheetData>
  <mergeCells count="131">
    <mergeCell ref="K1:O1"/>
    <mergeCell ref="K2:O2"/>
    <mergeCell ref="K3:O3"/>
    <mergeCell ref="K4:O4"/>
    <mergeCell ref="K5:O5"/>
    <mergeCell ref="A11:A12"/>
    <mergeCell ref="B11:E12"/>
    <mergeCell ref="F11:F12"/>
    <mergeCell ref="G11:G12"/>
    <mergeCell ref="H11:M11"/>
    <mergeCell ref="N11:O12"/>
    <mergeCell ref="H12:I12"/>
    <mergeCell ref="J12:L12"/>
    <mergeCell ref="G6:I6"/>
    <mergeCell ref="G7:N7"/>
    <mergeCell ref="G9:H9"/>
    <mergeCell ref="B13:O13"/>
    <mergeCell ref="F14:F15"/>
    <mergeCell ref="G14:G15"/>
    <mergeCell ref="H14:I15"/>
    <mergeCell ref="J14:L15"/>
    <mergeCell ref="M14:M15"/>
    <mergeCell ref="N14:O15"/>
    <mergeCell ref="A14:A15"/>
    <mergeCell ref="B14:E14"/>
    <mergeCell ref="B15:E15"/>
    <mergeCell ref="M16:M17"/>
    <mergeCell ref="N16:O17"/>
    <mergeCell ref="F18:F19"/>
    <mergeCell ref="G18:G19"/>
    <mergeCell ref="H18:I19"/>
    <mergeCell ref="J18:L19"/>
    <mergeCell ref="M18:M19"/>
    <mergeCell ref="F16:F17"/>
    <mergeCell ref="G16:G17"/>
    <mergeCell ref="H16:I17"/>
    <mergeCell ref="J16:L17"/>
    <mergeCell ref="N18:O19"/>
    <mergeCell ref="B17:E17"/>
    <mergeCell ref="A16:A17"/>
    <mergeCell ref="B16:E16"/>
    <mergeCell ref="A18:A19"/>
    <mergeCell ref="B18:E18"/>
    <mergeCell ref="B19:E19"/>
    <mergeCell ref="A20:A21"/>
    <mergeCell ref="B20:E20"/>
    <mergeCell ref="F20:F21"/>
    <mergeCell ref="G20:G21"/>
    <mergeCell ref="H20:I21"/>
    <mergeCell ref="J20:L21"/>
    <mergeCell ref="M20:M21"/>
    <mergeCell ref="N20:O21"/>
    <mergeCell ref="A24:A25"/>
    <mergeCell ref="B24:E24"/>
    <mergeCell ref="F24:F25"/>
    <mergeCell ref="G24:G25"/>
    <mergeCell ref="H24:I25"/>
    <mergeCell ref="J24:L25"/>
    <mergeCell ref="B21:E21"/>
    <mergeCell ref="A22:A23"/>
    <mergeCell ref="B22:E22"/>
    <mergeCell ref="F22:F23"/>
    <mergeCell ref="G22:G23"/>
    <mergeCell ref="H22:I23"/>
    <mergeCell ref="M24:M25"/>
    <mergeCell ref="N24:O25"/>
    <mergeCell ref="B25:E25"/>
    <mergeCell ref="H26:I26"/>
    <mergeCell ref="J26:L26"/>
    <mergeCell ref="N26:O26"/>
    <mergeCell ref="J22:L23"/>
    <mergeCell ref="M22:M23"/>
    <mergeCell ref="N22:O23"/>
    <mergeCell ref="B23:E23"/>
    <mergeCell ref="B27:O27"/>
    <mergeCell ref="B26:E26"/>
    <mergeCell ref="A28:A29"/>
    <mergeCell ref="B28:E28"/>
    <mergeCell ref="F28:F29"/>
    <mergeCell ref="G28:G29"/>
    <mergeCell ref="H28:I29"/>
    <mergeCell ref="J28:L29"/>
    <mergeCell ref="M28:M29"/>
    <mergeCell ref="N28:O29"/>
    <mergeCell ref="B29:E29"/>
    <mergeCell ref="M30:M31"/>
    <mergeCell ref="N30:O31"/>
    <mergeCell ref="A32:A33"/>
    <mergeCell ref="B32:E32"/>
    <mergeCell ref="F32:F33"/>
    <mergeCell ref="G32:G33"/>
    <mergeCell ref="H32:I33"/>
    <mergeCell ref="J32:L33"/>
    <mergeCell ref="M32:M33"/>
    <mergeCell ref="F30:F31"/>
    <mergeCell ref="G30:G31"/>
    <mergeCell ref="H30:I31"/>
    <mergeCell ref="J30:L31"/>
    <mergeCell ref="B31:E31"/>
    <mergeCell ref="A30:A31"/>
    <mergeCell ref="B30:E30"/>
    <mergeCell ref="B35:E35"/>
    <mergeCell ref="A36:A37"/>
    <mergeCell ref="B36:E36"/>
    <mergeCell ref="F36:F37"/>
    <mergeCell ref="G36:G37"/>
    <mergeCell ref="H36:I37"/>
    <mergeCell ref="N32:O33"/>
    <mergeCell ref="B33:E33"/>
    <mergeCell ref="A34:A35"/>
    <mergeCell ref="B34:E34"/>
    <mergeCell ref="F34:F35"/>
    <mergeCell ref="G34:G35"/>
    <mergeCell ref="H34:I35"/>
    <mergeCell ref="J34:L35"/>
    <mergeCell ref="M34:M35"/>
    <mergeCell ref="N34:O35"/>
    <mergeCell ref="B39:F39"/>
    <mergeCell ref="H39:I39"/>
    <mergeCell ref="J39:L39"/>
    <mergeCell ref="N39:O39"/>
    <mergeCell ref="E42:G42"/>
    <mergeCell ref="E44:G44"/>
    <mergeCell ref="J36:L37"/>
    <mergeCell ref="M36:M37"/>
    <mergeCell ref="N36:O37"/>
    <mergeCell ref="B37:E37"/>
    <mergeCell ref="H38:I38"/>
    <mergeCell ref="J38:L38"/>
    <mergeCell ref="N38:O38"/>
    <mergeCell ref="B38:E38"/>
  </mergeCells>
  <pageMargins left="0.39" right="0.39" top="0.39" bottom="0.39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E1D5D-C57E-47C2-8F19-1FEBDA8098BA}">
  <sheetPr>
    <pageSetUpPr fitToPage="1"/>
  </sheetPr>
  <dimension ref="A1:O46"/>
  <sheetViews>
    <sheetView topLeftCell="A13" workbookViewId="0">
      <selection activeCell="A18" sqref="A18:E19"/>
    </sheetView>
  </sheetViews>
  <sheetFormatPr defaultRowHeight="10.5" x14ac:dyDescent="0.15"/>
  <cols>
    <col min="2" max="2" width="7.83203125" customWidth="1"/>
    <col min="3" max="3" width="26" customWidth="1"/>
    <col min="4" max="4" width="10.1640625" customWidth="1"/>
    <col min="5" max="5" width="2.83203125" customWidth="1"/>
    <col min="6" max="6" width="10.6640625" customWidth="1"/>
    <col min="7" max="7" width="11" customWidth="1"/>
    <col min="8" max="8" width="7" customWidth="1"/>
    <col min="9" max="9" width="3.6640625" customWidth="1"/>
    <col min="10" max="10" width="3.33203125" customWidth="1"/>
    <col min="11" max="11" width="3.1640625" customWidth="1"/>
    <col min="12" max="12" width="4" customWidth="1"/>
    <col min="13" max="13" width="15.33203125" customWidth="1"/>
    <col min="14" max="14" width="6.5" customWidth="1"/>
    <col min="15" max="15" width="7.83203125" customWidth="1"/>
  </cols>
  <sheetData>
    <row r="1" spans="1:15" ht="14.1" customHeight="1" x14ac:dyDescent="0.15">
      <c r="K1" s="40" t="s">
        <v>0</v>
      </c>
      <c r="L1" s="40"/>
      <c r="M1" s="40"/>
      <c r="N1" s="40"/>
      <c r="O1" s="40"/>
    </row>
    <row r="2" spans="1:15" ht="14.1" customHeight="1" x14ac:dyDescent="0.15">
      <c r="K2" s="41"/>
      <c r="L2" s="41"/>
      <c r="M2" s="41"/>
      <c r="N2" s="41"/>
      <c r="O2" s="41"/>
    </row>
    <row r="3" spans="1:15" ht="14.1" customHeight="1" x14ac:dyDescent="0.15">
      <c r="K3" s="42" t="s">
        <v>32</v>
      </c>
      <c r="L3" s="43"/>
      <c r="M3" s="43"/>
      <c r="N3" s="43"/>
      <c r="O3" s="43"/>
    </row>
    <row r="4" spans="1:15" ht="14.1" customHeight="1" x14ac:dyDescent="0.15">
      <c r="K4" s="41"/>
      <c r="L4" s="41"/>
      <c r="M4" s="41"/>
      <c r="N4" s="41"/>
      <c r="O4" s="41"/>
    </row>
    <row r="5" spans="1:15" ht="14.1" customHeight="1" x14ac:dyDescent="0.15">
      <c r="K5" s="44" t="s">
        <v>33</v>
      </c>
      <c r="L5" s="41"/>
      <c r="M5" s="41"/>
      <c r="N5" s="41"/>
      <c r="O5" s="41"/>
    </row>
    <row r="6" spans="1:15" ht="21.2" customHeight="1" x14ac:dyDescent="0.15">
      <c r="C6" s="10"/>
      <c r="D6" s="10"/>
      <c r="E6" s="10"/>
      <c r="F6" s="10"/>
      <c r="G6" s="47" t="s">
        <v>107</v>
      </c>
      <c r="H6" s="47"/>
      <c r="I6" s="47"/>
      <c r="J6" s="11"/>
      <c r="K6" s="11"/>
    </row>
    <row r="7" spans="1:15" ht="14.1" customHeight="1" x14ac:dyDescent="0.15">
      <c r="D7" s="17"/>
      <c r="E7" s="8"/>
      <c r="F7" s="12"/>
      <c r="G7" s="48"/>
      <c r="H7" s="48"/>
      <c r="I7" s="48"/>
      <c r="J7" s="48"/>
      <c r="K7" s="48"/>
      <c r="L7" s="48"/>
      <c r="M7" s="48"/>
      <c r="N7" s="48"/>
    </row>
    <row r="8" spans="1:15" ht="14.1" customHeight="1" x14ac:dyDescent="0.2">
      <c r="F8" s="13" t="s">
        <v>108</v>
      </c>
      <c r="G8" s="13"/>
      <c r="H8" s="13"/>
      <c r="I8" s="13"/>
      <c r="J8" s="13"/>
      <c r="K8" s="13"/>
      <c r="L8" s="13"/>
    </row>
    <row r="9" spans="1:15" ht="18.2" customHeight="1" x14ac:dyDescent="0.15">
      <c r="C9" s="9"/>
      <c r="D9" s="9"/>
      <c r="E9" s="9"/>
      <c r="F9" s="14"/>
      <c r="G9" s="49" t="s">
        <v>91</v>
      </c>
      <c r="H9" s="49"/>
      <c r="I9" s="15"/>
      <c r="J9" s="15"/>
      <c r="K9" s="16"/>
      <c r="L9" s="16"/>
      <c r="M9" s="16"/>
      <c r="N9" s="16"/>
    </row>
    <row r="10" spans="1:15" ht="14.1" customHeight="1" x14ac:dyDescent="0.15"/>
    <row r="11" spans="1:15" ht="25.5" customHeight="1" x14ac:dyDescent="0.15">
      <c r="A11" s="27" t="s">
        <v>34</v>
      </c>
      <c r="B11" s="46" t="s">
        <v>1</v>
      </c>
      <c r="C11" s="45"/>
      <c r="D11" s="45"/>
      <c r="E11" s="45"/>
      <c r="F11" s="45" t="s">
        <v>2</v>
      </c>
      <c r="G11" s="45" t="s">
        <v>3</v>
      </c>
      <c r="H11" s="45" t="s">
        <v>4</v>
      </c>
      <c r="I11" s="45"/>
      <c r="J11" s="45"/>
      <c r="K11" s="45"/>
      <c r="L11" s="45"/>
      <c r="M11" s="45"/>
      <c r="N11" s="45" t="s">
        <v>5</v>
      </c>
      <c r="O11" s="45"/>
    </row>
    <row r="12" spans="1:15" ht="25.5" customHeight="1" x14ac:dyDescent="0.15">
      <c r="A12" s="27"/>
      <c r="B12" s="46"/>
      <c r="C12" s="45"/>
      <c r="D12" s="45"/>
      <c r="E12" s="45"/>
      <c r="F12" s="45"/>
      <c r="G12" s="45"/>
      <c r="H12" s="45" t="s">
        <v>6</v>
      </c>
      <c r="I12" s="45"/>
      <c r="J12" s="45" t="s">
        <v>7</v>
      </c>
      <c r="K12" s="45"/>
      <c r="L12" s="45"/>
      <c r="M12" s="3" t="s">
        <v>8</v>
      </c>
      <c r="N12" s="45"/>
      <c r="O12" s="45"/>
    </row>
    <row r="13" spans="1:15" ht="21.2" customHeight="1" x14ac:dyDescent="0.15">
      <c r="A13" s="5"/>
      <c r="B13" s="36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28.5" customHeight="1" x14ac:dyDescent="0.15">
      <c r="A14" s="18">
        <v>288</v>
      </c>
      <c r="B14" s="52" t="s">
        <v>80</v>
      </c>
      <c r="C14" s="52"/>
      <c r="D14" s="52"/>
      <c r="E14" s="52"/>
      <c r="F14" s="56" t="s">
        <v>39</v>
      </c>
      <c r="G14" s="50">
        <v>38.5</v>
      </c>
      <c r="H14" s="50">
        <v>7.28</v>
      </c>
      <c r="I14" s="50"/>
      <c r="J14" s="50">
        <v>12.03</v>
      </c>
      <c r="K14" s="50"/>
      <c r="L14" s="50"/>
      <c r="M14" s="50">
        <v>23.89</v>
      </c>
      <c r="N14" s="50">
        <v>309.14</v>
      </c>
      <c r="O14" s="50"/>
    </row>
    <row r="15" spans="1:15" ht="27" customHeight="1" x14ac:dyDescent="0.15">
      <c r="A15" s="18"/>
      <c r="B15" s="51" t="s">
        <v>81</v>
      </c>
      <c r="C15" s="51"/>
      <c r="D15" s="51"/>
      <c r="E15" s="51"/>
      <c r="F15" s="56"/>
      <c r="G15" s="50"/>
      <c r="H15" s="50"/>
      <c r="I15" s="50"/>
      <c r="J15" s="50"/>
      <c r="K15" s="50"/>
      <c r="L15" s="50"/>
      <c r="M15" s="50"/>
      <c r="N15" s="50"/>
      <c r="O15" s="50"/>
    </row>
    <row r="16" spans="1:15" ht="26.25" customHeight="1" x14ac:dyDescent="0.15">
      <c r="A16" s="65">
        <v>37</v>
      </c>
      <c r="B16" s="66" t="s">
        <v>57</v>
      </c>
      <c r="C16" s="66"/>
      <c r="D16" s="66"/>
      <c r="E16" s="66"/>
      <c r="F16" s="56" t="s">
        <v>58</v>
      </c>
      <c r="G16" s="50">
        <v>4</v>
      </c>
      <c r="H16" s="50">
        <v>0.19</v>
      </c>
      <c r="I16" s="50"/>
      <c r="J16" s="50">
        <v>0</v>
      </c>
      <c r="K16" s="50"/>
      <c r="L16" s="50"/>
      <c r="M16" s="50">
        <v>14.59</v>
      </c>
      <c r="N16" s="50">
        <v>59.52</v>
      </c>
      <c r="O16" s="50"/>
    </row>
    <row r="17" spans="1:15" ht="19.5" customHeight="1" x14ac:dyDescent="0.15">
      <c r="A17" s="65"/>
      <c r="B17" s="64" t="s">
        <v>59</v>
      </c>
      <c r="C17" s="64"/>
      <c r="D17" s="64"/>
      <c r="E17" s="64"/>
      <c r="F17" s="56"/>
      <c r="G17" s="50"/>
      <c r="H17" s="50"/>
      <c r="I17" s="50"/>
      <c r="J17" s="50"/>
      <c r="K17" s="50"/>
      <c r="L17" s="50"/>
      <c r="M17" s="50"/>
      <c r="N17" s="50"/>
      <c r="O17" s="50"/>
    </row>
    <row r="18" spans="1:15" ht="18.75" customHeight="1" x14ac:dyDescent="0.15">
      <c r="A18" s="57" t="s">
        <v>37</v>
      </c>
      <c r="B18" s="52" t="s">
        <v>16</v>
      </c>
      <c r="C18" s="52"/>
      <c r="D18" s="52"/>
      <c r="E18" s="52"/>
      <c r="F18" s="56">
        <v>40</v>
      </c>
      <c r="G18" s="50">
        <v>8</v>
      </c>
      <c r="H18" s="50">
        <v>3</v>
      </c>
      <c r="I18" s="50"/>
      <c r="J18" s="50">
        <v>1.1599999999999999</v>
      </c>
      <c r="K18" s="50"/>
      <c r="L18" s="50"/>
      <c r="M18" s="50">
        <v>20.56</v>
      </c>
      <c r="N18" s="50">
        <v>106</v>
      </c>
      <c r="O18" s="50"/>
    </row>
    <row r="19" spans="1:15" ht="19.5" customHeight="1" x14ac:dyDescent="0.15">
      <c r="A19" s="58"/>
      <c r="B19" s="51" t="s">
        <v>18</v>
      </c>
      <c r="C19" s="51"/>
      <c r="D19" s="51"/>
      <c r="E19" s="51"/>
      <c r="F19" s="56"/>
      <c r="G19" s="50"/>
      <c r="H19" s="50"/>
      <c r="I19" s="50"/>
      <c r="J19" s="50"/>
      <c r="K19" s="50"/>
      <c r="L19" s="50"/>
      <c r="M19" s="50"/>
      <c r="N19" s="50"/>
      <c r="O19" s="50"/>
    </row>
    <row r="20" spans="1:15" ht="26.25" customHeight="1" x14ac:dyDescent="0.15">
      <c r="A20" s="67">
        <v>311</v>
      </c>
      <c r="B20" s="68" t="s">
        <v>72</v>
      </c>
      <c r="C20" s="68"/>
      <c r="D20" s="68"/>
      <c r="E20" s="68"/>
      <c r="F20" s="56">
        <v>60</v>
      </c>
      <c r="G20" s="50">
        <v>36.5</v>
      </c>
      <c r="H20" s="50">
        <v>7.87</v>
      </c>
      <c r="I20" s="50"/>
      <c r="J20" s="50">
        <v>5.9</v>
      </c>
      <c r="K20" s="50"/>
      <c r="L20" s="50"/>
      <c r="M20" s="50">
        <v>22.1</v>
      </c>
      <c r="N20" s="50">
        <v>139.34</v>
      </c>
      <c r="O20" s="50"/>
    </row>
    <row r="21" spans="1:15" ht="22.5" customHeight="1" x14ac:dyDescent="0.15">
      <c r="A21" s="67"/>
      <c r="B21" s="69" t="s">
        <v>73</v>
      </c>
      <c r="C21" s="69"/>
      <c r="D21" s="69"/>
      <c r="E21" s="69"/>
      <c r="F21" s="56"/>
      <c r="G21" s="50"/>
      <c r="H21" s="50"/>
      <c r="I21" s="50"/>
      <c r="J21" s="50"/>
      <c r="K21" s="50"/>
      <c r="L21" s="50"/>
      <c r="M21" s="50"/>
      <c r="N21" s="50"/>
      <c r="O21" s="50"/>
    </row>
    <row r="22" spans="1:15" ht="12" hidden="1" customHeight="1" x14ac:dyDescent="0.15">
      <c r="A22" s="18"/>
      <c r="B22" s="32"/>
      <c r="C22" s="32"/>
      <c r="D22" s="32"/>
      <c r="E22" s="32"/>
      <c r="F22" s="34"/>
      <c r="G22" s="35"/>
      <c r="H22" s="35"/>
      <c r="I22" s="35"/>
      <c r="J22" s="35"/>
      <c r="K22" s="35"/>
      <c r="L22" s="35"/>
      <c r="M22" s="35"/>
      <c r="N22" s="35"/>
      <c r="O22" s="35"/>
    </row>
    <row r="23" spans="1:15" ht="19.5" hidden="1" customHeight="1" x14ac:dyDescent="0.15">
      <c r="A23" s="18"/>
      <c r="B23" s="33"/>
      <c r="C23" s="33"/>
      <c r="D23" s="33"/>
      <c r="E23" s="33"/>
      <c r="F23" s="34"/>
      <c r="G23" s="35"/>
      <c r="H23" s="35"/>
      <c r="I23" s="35"/>
      <c r="J23" s="35"/>
      <c r="K23" s="35"/>
      <c r="L23" s="35"/>
      <c r="M23" s="35"/>
      <c r="N23" s="35"/>
      <c r="O23" s="35"/>
    </row>
    <row r="24" spans="1:15" ht="10.5" hidden="1" customHeight="1" x14ac:dyDescent="0.15">
      <c r="A24" s="18"/>
      <c r="B24" s="52"/>
      <c r="C24" s="52"/>
      <c r="D24" s="52"/>
      <c r="E24" s="52"/>
      <c r="F24" s="56"/>
      <c r="G24" s="50"/>
      <c r="H24" s="50"/>
      <c r="I24" s="50"/>
      <c r="J24" s="50"/>
      <c r="K24" s="50"/>
      <c r="L24" s="50"/>
      <c r="M24" s="50"/>
      <c r="N24" s="50"/>
      <c r="O24" s="50"/>
    </row>
    <row r="25" spans="1:15" ht="14.25" hidden="1" customHeight="1" x14ac:dyDescent="0.15">
      <c r="A25" s="18"/>
      <c r="B25" s="51"/>
      <c r="C25" s="51"/>
      <c r="D25" s="51"/>
      <c r="E25" s="51"/>
      <c r="F25" s="56"/>
      <c r="G25" s="50"/>
      <c r="H25" s="50"/>
      <c r="I25" s="50"/>
      <c r="J25" s="50"/>
      <c r="K25" s="50"/>
      <c r="L25" s="50"/>
      <c r="M25" s="50"/>
      <c r="N25" s="50"/>
      <c r="O25" s="50"/>
    </row>
    <row r="26" spans="1:15" ht="14.1" customHeight="1" x14ac:dyDescent="0.15">
      <c r="A26" s="5"/>
      <c r="B26" s="38" t="s">
        <v>19</v>
      </c>
      <c r="C26" s="30"/>
      <c r="D26" s="30"/>
      <c r="E26" s="31"/>
      <c r="F26" s="7">
        <v>570</v>
      </c>
      <c r="G26" s="4">
        <f>G14+G16+G18+G22+G24+G20</f>
        <v>87</v>
      </c>
      <c r="H26" s="24">
        <f>SUM(H14:I21)</f>
        <v>18.34</v>
      </c>
      <c r="I26" s="24"/>
      <c r="J26" s="24">
        <f>SUM(J14:L21)</f>
        <v>19.09</v>
      </c>
      <c r="K26" s="24"/>
      <c r="L26" s="24"/>
      <c r="M26" s="4">
        <f>SUM(M14:M21)</f>
        <v>81.140000000000015</v>
      </c>
      <c r="N26" s="24">
        <f>N14+N16+N18+N22+N24+N20</f>
        <v>614</v>
      </c>
      <c r="O26" s="24"/>
    </row>
    <row r="27" spans="1:15" ht="21.2" customHeight="1" x14ac:dyDescent="0.15">
      <c r="A27" s="5"/>
      <c r="B27" s="36" t="s">
        <v>20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5" ht="32.25" customHeight="1" x14ac:dyDescent="0.15">
      <c r="A28" s="18">
        <v>281</v>
      </c>
      <c r="B28" s="52" t="s">
        <v>123</v>
      </c>
      <c r="C28" s="52"/>
      <c r="D28" s="52"/>
      <c r="E28" s="52"/>
      <c r="F28" s="56" t="s">
        <v>39</v>
      </c>
      <c r="G28" s="50">
        <v>10</v>
      </c>
      <c r="H28" s="50">
        <v>5.46</v>
      </c>
      <c r="I28" s="50"/>
      <c r="J28" s="50">
        <v>5.22</v>
      </c>
      <c r="K28" s="50"/>
      <c r="L28" s="50"/>
      <c r="M28" s="50">
        <v>42.08</v>
      </c>
      <c r="N28" s="50">
        <v>203.97</v>
      </c>
      <c r="O28" s="50"/>
    </row>
    <row r="29" spans="1:15" ht="30.75" customHeight="1" x14ac:dyDescent="0.15">
      <c r="A29" s="18"/>
      <c r="B29" s="33" t="s">
        <v>112</v>
      </c>
      <c r="C29" s="51"/>
      <c r="D29" s="51"/>
      <c r="E29" s="51"/>
      <c r="F29" s="56"/>
      <c r="G29" s="50"/>
      <c r="H29" s="50"/>
      <c r="I29" s="50"/>
      <c r="J29" s="50"/>
      <c r="K29" s="50"/>
      <c r="L29" s="50"/>
      <c r="M29" s="50"/>
      <c r="N29" s="50"/>
      <c r="O29" s="50"/>
    </row>
    <row r="30" spans="1:15" ht="21.75" customHeight="1" x14ac:dyDescent="0.15">
      <c r="A30" s="18" t="s">
        <v>102</v>
      </c>
      <c r="B30" s="52" t="s">
        <v>103</v>
      </c>
      <c r="C30" s="52"/>
      <c r="D30" s="52"/>
      <c r="E30" s="52"/>
      <c r="F30" s="56">
        <v>100</v>
      </c>
      <c r="G30" s="50">
        <v>51.2</v>
      </c>
      <c r="H30" s="50">
        <v>12.12</v>
      </c>
      <c r="I30" s="50"/>
      <c r="J30" s="50">
        <v>13.13</v>
      </c>
      <c r="K30" s="50"/>
      <c r="L30" s="50"/>
      <c r="M30" s="50">
        <v>23.55</v>
      </c>
      <c r="N30" s="50">
        <v>222.83</v>
      </c>
      <c r="O30" s="50"/>
    </row>
    <row r="31" spans="1:15" ht="30" customHeight="1" x14ac:dyDescent="0.15">
      <c r="A31" s="18"/>
      <c r="B31" s="51" t="s">
        <v>104</v>
      </c>
      <c r="C31" s="51"/>
      <c r="D31" s="51"/>
      <c r="E31" s="51"/>
      <c r="F31" s="56"/>
      <c r="G31" s="50"/>
      <c r="H31" s="50"/>
      <c r="I31" s="50"/>
      <c r="J31" s="50"/>
      <c r="K31" s="50"/>
      <c r="L31" s="50"/>
      <c r="M31" s="50"/>
      <c r="N31" s="50"/>
      <c r="O31" s="50"/>
    </row>
    <row r="32" spans="1:15" ht="13.35" customHeight="1" x14ac:dyDescent="0.15">
      <c r="A32" s="70">
        <v>15</v>
      </c>
      <c r="B32" s="71" t="s">
        <v>25</v>
      </c>
      <c r="C32" s="72"/>
      <c r="D32" s="72"/>
      <c r="E32" s="72"/>
      <c r="F32" s="56">
        <v>180</v>
      </c>
      <c r="G32" s="50">
        <v>13.3</v>
      </c>
      <c r="H32" s="50">
        <v>10.18</v>
      </c>
      <c r="I32" s="50"/>
      <c r="J32" s="50">
        <v>7.7</v>
      </c>
      <c r="K32" s="50"/>
      <c r="L32" s="50"/>
      <c r="M32" s="50">
        <v>46.02</v>
      </c>
      <c r="N32" s="50">
        <v>293.68</v>
      </c>
      <c r="O32" s="50"/>
    </row>
    <row r="33" spans="1:15" ht="20.25" customHeight="1" x14ac:dyDescent="0.15">
      <c r="A33" s="70"/>
      <c r="B33" s="73" t="s">
        <v>26</v>
      </c>
      <c r="C33" s="74"/>
      <c r="D33" s="74"/>
      <c r="E33" s="74"/>
      <c r="F33" s="56"/>
      <c r="G33" s="50"/>
      <c r="H33" s="50"/>
      <c r="I33" s="50"/>
      <c r="J33" s="50"/>
      <c r="K33" s="50"/>
      <c r="L33" s="50"/>
      <c r="M33" s="50"/>
      <c r="N33" s="50"/>
      <c r="O33" s="50"/>
    </row>
    <row r="34" spans="1:15" ht="12" customHeight="1" x14ac:dyDescent="0.15">
      <c r="A34" s="18" t="s">
        <v>52</v>
      </c>
      <c r="B34" s="32" t="s">
        <v>50</v>
      </c>
      <c r="C34" s="32"/>
      <c r="D34" s="32"/>
      <c r="E34" s="32"/>
      <c r="F34" s="34" t="s">
        <v>14</v>
      </c>
      <c r="G34" s="35">
        <v>8</v>
      </c>
      <c r="H34" s="35">
        <v>0</v>
      </c>
      <c r="I34" s="35"/>
      <c r="J34" s="35">
        <v>0</v>
      </c>
      <c r="K34" s="35"/>
      <c r="L34" s="35"/>
      <c r="M34" s="35">
        <v>19.36</v>
      </c>
      <c r="N34" s="35">
        <v>77.41</v>
      </c>
      <c r="O34" s="35"/>
    </row>
    <row r="35" spans="1:15" ht="9.75" customHeight="1" x14ac:dyDescent="0.15">
      <c r="A35" s="18"/>
      <c r="B35" s="33" t="s">
        <v>51</v>
      </c>
      <c r="C35" s="33"/>
      <c r="D35" s="33"/>
      <c r="E35" s="33"/>
      <c r="F35" s="34"/>
      <c r="G35" s="35"/>
      <c r="H35" s="35"/>
      <c r="I35" s="35"/>
      <c r="J35" s="35"/>
      <c r="K35" s="35"/>
      <c r="L35" s="35"/>
      <c r="M35" s="35"/>
      <c r="N35" s="35"/>
      <c r="O35" s="35"/>
    </row>
    <row r="36" spans="1:15" ht="13.5" customHeight="1" x14ac:dyDescent="0.15">
      <c r="A36" s="57" t="s">
        <v>37</v>
      </c>
      <c r="B36" s="52" t="s">
        <v>16</v>
      </c>
      <c r="C36" s="52"/>
      <c r="D36" s="52"/>
      <c r="E36" s="52"/>
      <c r="F36" s="56">
        <v>20</v>
      </c>
      <c r="G36" s="50">
        <v>1.5</v>
      </c>
      <c r="H36" s="50">
        <v>1.5</v>
      </c>
      <c r="I36" s="50"/>
      <c r="J36" s="50">
        <v>0.57999999999999996</v>
      </c>
      <c r="K36" s="50"/>
      <c r="L36" s="50"/>
      <c r="M36" s="50">
        <v>10.28</v>
      </c>
      <c r="N36" s="50">
        <v>53</v>
      </c>
      <c r="O36" s="50"/>
    </row>
    <row r="37" spans="1:15" ht="9.75" customHeight="1" x14ac:dyDescent="0.15">
      <c r="A37" s="58"/>
      <c r="B37" s="51" t="s">
        <v>18</v>
      </c>
      <c r="C37" s="51"/>
      <c r="D37" s="51"/>
      <c r="E37" s="51"/>
      <c r="F37" s="56"/>
      <c r="G37" s="50"/>
      <c r="H37" s="50"/>
      <c r="I37" s="50"/>
      <c r="J37" s="50"/>
      <c r="K37" s="50"/>
      <c r="L37" s="50"/>
      <c r="M37" s="50"/>
      <c r="N37" s="50"/>
      <c r="O37" s="50"/>
    </row>
    <row r="38" spans="1:15" ht="13.35" customHeight="1" x14ac:dyDescent="0.15">
      <c r="A38" s="18" t="s">
        <v>37</v>
      </c>
      <c r="B38" s="52" t="s">
        <v>29</v>
      </c>
      <c r="C38" s="52"/>
      <c r="D38" s="52"/>
      <c r="E38" s="52"/>
      <c r="F38" s="56">
        <v>50</v>
      </c>
      <c r="G38" s="50">
        <v>3</v>
      </c>
      <c r="H38" s="50">
        <v>3.31</v>
      </c>
      <c r="I38" s="50"/>
      <c r="J38" s="50">
        <v>0.44</v>
      </c>
      <c r="K38" s="50"/>
      <c r="L38" s="50"/>
      <c r="M38" s="50">
        <v>21.2</v>
      </c>
      <c r="N38" s="50">
        <v>101</v>
      </c>
      <c r="O38" s="50"/>
    </row>
    <row r="39" spans="1:15" ht="9.75" customHeight="1" x14ac:dyDescent="0.15">
      <c r="A39" s="18"/>
      <c r="B39" s="51" t="s">
        <v>30</v>
      </c>
      <c r="C39" s="51"/>
      <c r="D39" s="51"/>
      <c r="E39" s="51"/>
      <c r="F39" s="56"/>
      <c r="G39" s="50"/>
      <c r="H39" s="50"/>
      <c r="I39" s="50"/>
      <c r="J39" s="50"/>
      <c r="K39" s="50"/>
      <c r="L39" s="50"/>
      <c r="M39" s="50"/>
      <c r="N39" s="50"/>
      <c r="O39" s="50"/>
    </row>
    <row r="40" spans="1:15" ht="14.1" customHeight="1" x14ac:dyDescent="0.15">
      <c r="B40" s="29" t="s">
        <v>19</v>
      </c>
      <c r="C40" s="30"/>
      <c r="D40" s="30"/>
      <c r="E40" s="31"/>
      <c r="F40" s="7">
        <v>805</v>
      </c>
      <c r="G40" s="4">
        <f>G28+G30+G32+G34+G38+G36</f>
        <v>87</v>
      </c>
      <c r="H40" s="24">
        <f>SUM(H28:I39)</f>
        <v>32.57</v>
      </c>
      <c r="I40" s="24"/>
      <c r="J40" s="24">
        <f>SUM(J28:L39)</f>
        <v>27.07</v>
      </c>
      <c r="K40" s="24"/>
      <c r="L40" s="24"/>
      <c r="M40" s="4">
        <f>SUM(M28:M39)</f>
        <v>162.48999999999998</v>
      </c>
      <c r="N40" s="24">
        <f>N28+N30+N32+N34+N38+N36</f>
        <v>951.89</v>
      </c>
      <c r="O40" s="24"/>
    </row>
    <row r="41" spans="1:15" ht="14.1" customHeight="1" x14ac:dyDescent="0.15">
      <c r="B41" s="26" t="s">
        <v>31</v>
      </c>
      <c r="C41" s="26"/>
      <c r="D41" s="26"/>
      <c r="E41" s="26"/>
      <c r="F41" s="26"/>
      <c r="G41" s="4"/>
      <c r="H41" s="24">
        <f>H40+H26</f>
        <v>50.91</v>
      </c>
      <c r="I41" s="24"/>
      <c r="J41" s="24">
        <f>J40+J26</f>
        <v>46.16</v>
      </c>
      <c r="K41" s="24"/>
      <c r="L41" s="24"/>
      <c r="M41" s="4">
        <f>M40+M26</f>
        <v>243.63</v>
      </c>
      <c r="N41" s="24">
        <f>N40+N26</f>
        <v>1565.8899999999999</v>
      </c>
      <c r="O41" s="24"/>
    </row>
    <row r="44" spans="1:15" ht="15" x14ac:dyDescent="0.2">
      <c r="B44" s="6" t="s">
        <v>35</v>
      </c>
      <c r="E44" s="25"/>
      <c r="F44" s="25"/>
      <c r="G44" s="25"/>
      <c r="H44" s="6" t="s">
        <v>122</v>
      </c>
    </row>
    <row r="46" spans="1:15" ht="15" x14ac:dyDescent="0.2">
      <c r="B46" s="6" t="s">
        <v>36</v>
      </c>
      <c r="E46" s="25"/>
      <c r="F46" s="25"/>
      <c r="G46" s="25"/>
    </row>
  </sheetData>
  <mergeCells count="140">
    <mergeCell ref="G7:N7"/>
    <mergeCell ref="G9:H9"/>
    <mergeCell ref="B20:E20"/>
    <mergeCell ref="B21:E21"/>
    <mergeCell ref="A32:A33"/>
    <mergeCell ref="B32:E32"/>
    <mergeCell ref="B33:E33"/>
    <mergeCell ref="B35:E35"/>
    <mergeCell ref="A34:A35"/>
    <mergeCell ref="B34:E34"/>
    <mergeCell ref="G34:G35"/>
    <mergeCell ref="H34:I35"/>
    <mergeCell ref="J34:L35"/>
    <mergeCell ref="M34:M35"/>
    <mergeCell ref="N34:O35"/>
    <mergeCell ref="G28:G29"/>
    <mergeCell ref="H28:I29"/>
    <mergeCell ref="J28:L29"/>
    <mergeCell ref="M28:M29"/>
    <mergeCell ref="N28:O29"/>
    <mergeCell ref="H26:I26"/>
    <mergeCell ref="J26:L26"/>
    <mergeCell ref="N26:O26"/>
    <mergeCell ref="A38:A39"/>
    <mergeCell ref="A28:A29"/>
    <mergeCell ref="B28:E28"/>
    <mergeCell ref="F28:F29"/>
    <mergeCell ref="A24:A25"/>
    <mergeCell ref="A22:A23"/>
    <mergeCell ref="A20:A21"/>
    <mergeCell ref="F34:F35"/>
    <mergeCell ref="A36:A37"/>
    <mergeCell ref="B36:E36"/>
    <mergeCell ref="B37:E37"/>
    <mergeCell ref="F36:F37"/>
    <mergeCell ref="A30:A31"/>
    <mergeCell ref="B29:E29"/>
    <mergeCell ref="H41:I41"/>
    <mergeCell ref="J41:L41"/>
    <mergeCell ref="N41:O41"/>
    <mergeCell ref="E44:G44"/>
    <mergeCell ref="E46:G46"/>
    <mergeCell ref="J38:L39"/>
    <mergeCell ref="M38:M39"/>
    <mergeCell ref="N38:O39"/>
    <mergeCell ref="B39:E39"/>
    <mergeCell ref="H40:I40"/>
    <mergeCell ref="J40:L40"/>
    <mergeCell ref="N40:O40"/>
    <mergeCell ref="B40:E40"/>
    <mergeCell ref="B38:E38"/>
    <mergeCell ref="F38:F39"/>
    <mergeCell ref="G38:G39"/>
    <mergeCell ref="H38:I39"/>
    <mergeCell ref="B41:F41"/>
    <mergeCell ref="G36:G37"/>
    <mergeCell ref="H36:I37"/>
    <mergeCell ref="J36:L37"/>
    <mergeCell ref="M36:M37"/>
    <mergeCell ref="N36:O37"/>
    <mergeCell ref="M30:M31"/>
    <mergeCell ref="N30:O31"/>
    <mergeCell ref="B31:E31"/>
    <mergeCell ref="F32:F33"/>
    <mergeCell ref="G32:G33"/>
    <mergeCell ref="H32:I33"/>
    <mergeCell ref="J32:L33"/>
    <mergeCell ref="M32:M33"/>
    <mergeCell ref="B30:E30"/>
    <mergeCell ref="F30:F31"/>
    <mergeCell ref="G30:G31"/>
    <mergeCell ref="H30:I31"/>
    <mergeCell ref="J30:L31"/>
    <mergeCell ref="N32:O33"/>
    <mergeCell ref="J22:L23"/>
    <mergeCell ref="M22:M23"/>
    <mergeCell ref="N22:O23"/>
    <mergeCell ref="B23:E23"/>
    <mergeCell ref="B27:O27"/>
    <mergeCell ref="B26:E26"/>
    <mergeCell ref="F20:F21"/>
    <mergeCell ref="G20:G21"/>
    <mergeCell ref="H20:I21"/>
    <mergeCell ref="J20:L21"/>
    <mergeCell ref="M20:M21"/>
    <mergeCell ref="N20:O21"/>
    <mergeCell ref="B24:E24"/>
    <mergeCell ref="F24:F25"/>
    <mergeCell ref="G24:G25"/>
    <mergeCell ref="H24:I25"/>
    <mergeCell ref="J24:L25"/>
    <mergeCell ref="B22:E22"/>
    <mergeCell ref="F22:F23"/>
    <mergeCell ref="G22:G23"/>
    <mergeCell ref="H22:I23"/>
    <mergeCell ref="M24:M25"/>
    <mergeCell ref="N24:O25"/>
    <mergeCell ref="B25:E25"/>
    <mergeCell ref="M16:M17"/>
    <mergeCell ref="N16:O17"/>
    <mergeCell ref="A18:A19"/>
    <mergeCell ref="B18:E18"/>
    <mergeCell ref="F18:F19"/>
    <mergeCell ref="G18:G19"/>
    <mergeCell ref="H18:I19"/>
    <mergeCell ref="J18:L19"/>
    <mergeCell ref="M18:M19"/>
    <mergeCell ref="F16:F17"/>
    <mergeCell ref="G16:G17"/>
    <mergeCell ref="H16:I17"/>
    <mergeCell ref="J16:L17"/>
    <mergeCell ref="N18:O19"/>
    <mergeCell ref="B19:E19"/>
    <mergeCell ref="B17:E17"/>
    <mergeCell ref="A16:A17"/>
    <mergeCell ref="B16:E16"/>
    <mergeCell ref="B13:O13"/>
    <mergeCell ref="A14:A15"/>
    <mergeCell ref="B14:E14"/>
    <mergeCell ref="F14:F15"/>
    <mergeCell ref="G14:G15"/>
    <mergeCell ref="H14:I15"/>
    <mergeCell ref="J14:L15"/>
    <mergeCell ref="K1:O1"/>
    <mergeCell ref="K2:O2"/>
    <mergeCell ref="K3:O3"/>
    <mergeCell ref="K4:O4"/>
    <mergeCell ref="K5:O5"/>
    <mergeCell ref="A11:A12"/>
    <mergeCell ref="B11:E12"/>
    <mergeCell ref="F11:F12"/>
    <mergeCell ref="G11:G12"/>
    <mergeCell ref="H11:M11"/>
    <mergeCell ref="N11:O12"/>
    <mergeCell ref="H12:I12"/>
    <mergeCell ref="J12:L12"/>
    <mergeCell ref="M14:M15"/>
    <mergeCell ref="N14:O15"/>
    <mergeCell ref="B15:E15"/>
    <mergeCell ref="G6:I6"/>
  </mergeCells>
  <pageMargins left="0.39" right="0.39" top="0.39" bottom="0.39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09FD8-182D-4676-A886-8EBF5FB0DCCD}">
  <sheetPr>
    <pageSetUpPr fitToPage="1"/>
  </sheetPr>
  <dimension ref="A1:O46"/>
  <sheetViews>
    <sheetView topLeftCell="A13" workbookViewId="0">
      <selection activeCell="B27" sqref="B27:O27"/>
    </sheetView>
  </sheetViews>
  <sheetFormatPr defaultRowHeight="10.5" x14ac:dyDescent="0.15"/>
  <cols>
    <col min="2" max="2" width="7.83203125" customWidth="1"/>
    <col min="3" max="3" width="26" customWidth="1"/>
    <col min="4" max="4" width="10.1640625" customWidth="1"/>
    <col min="5" max="5" width="2.83203125" customWidth="1"/>
    <col min="6" max="6" width="10.6640625" customWidth="1"/>
    <col min="7" max="7" width="11" customWidth="1"/>
    <col min="8" max="8" width="7" customWidth="1"/>
    <col min="9" max="9" width="3.6640625" customWidth="1"/>
    <col min="10" max="10" width="3.33203125" customWidth="1"/>
    <col min="11" max="11" width="3.1640625" customWidth="1"/>
    <col min="12" max="12" width="4" customWidth="1"/>
    <col min="13" max="13" width="15.33203125" customWidth="1"/>
    <col min="14" max="14" width="6.5" customWidth="1"/>
    <col min="15" max="15" width="7.83203125" customWidth="1"/>
  </cols>
  <sheetData>
    <row r="1" spans="1:15" ht="14.1" customHeight="1" x14ac:dyDescent="0.15">
      <c r="K1" s="40" t="s">
        <v>0</v>
      </c>
      <c r="L1" s="40"/>
      <c r="M1" s="40"/>
      <c r="N1" s="40"/>
      <c r="O1" s="40"/>
    </row>
    <row r="2" spans="1:15" ht="14.1" customHeight="1" x14ac:dyDescent="0.15">
      <c r="K2" s="41"/>
      <c r="L2" s="41"/>
      <c r="M2" s="41"/>
      <c r="N2" s="41"/>
      <c r="O2" s="41"/>
    </row>
    <row r="3" spans="1:15" ht="14.1" customHeight="1" x14ac:dyDescent="0.15">
      <c r="K3" s="42" t="s">
        <v>32</v>
      </c>
      <c r="L3" s="43"/>
      <c r="M3" s="43"/>
      <c r="N3" s="43"/>
      <c r="O3" s="43"/>
    </row>
    <row r="4" spans="1:15" ht="14.1" customHeight="1" x14ac:dyDescent="0.15">
      <c r="K4" s="41"/>
      <c r="L4" s="41"/>
      <c r="M4" s="41"/>
      <c r="N4" s="41"/>
      <c r="O4" s="41"/>
    </row>
    <row r="5" spans="1:15" ht="14.1" customHeight="1" x14ac:dyDescent="0.15">
      <c r="K5" s="44" t="s">
        <v>33</v>
      </c>
      <c r="L5" s="41"/>
      <c r="M5" s="41"/>
      <c r="N5" s="41"/>
      <c r="O5" s="41"/>
    </row>
    <row r="6" spans="1:15" ht="21.2" customHeight="1" x14ac:dyDescent="0.15">
      <c r="C6" s="10"/>
      <c r="D6" s="10"/>
      <c r="E6" s="10"/>
      <c r="F6" s="10"/>
      <c r="G6" s="47" t="s">
        <v>107</v>
      </c>
      <c r="H6" s="47"/>
      <c r="I6" s="47"/>
      <c r="J6" s="11"/>
      <c r="K6" s="11"/>
    </row>
    <row r="7" spans="1:15" ht="14.1" customHeight="1" x14ac:dyDescent="0.15">
      <c r="D7" s="17"/>
      <c r="E7" s="8"/>
      <c r="F7" s="12"/>
      <c r="G7" s="48"/>
      <c r="H7" s="48"/>
      <c r="I7" s="48"/>
      <c r="J7" s="48"/>
      <c r="K7" s="48"/>
      <c r="L7" s="48"/>
      <c r="M7" s="48"/>
      <c r="N7" s="48"/>
    </row>
    <row r="8" spans="1:15" ht="14.1" customHeight="1" x14ac:dyDescent="0.2">
      <c r="F8" s="13" t="s">
        <v>108</v>
      </c>
      <c r="G8" s="13"/>
      <c r="H8" s="13"/>
      <c r="I8" s="13"/>
      <c r="J8" s="13"/>
      <c r="K8" s="13"/>
      <c r="L8" s="13"/>
    </row>
    <row r="9" spans="1:15" ht="18.2" customHeight="1" x14ac:dyDescent="0.15">
      <c r="C9" s="9"/>
      <c r="D9" s="9"/>
      <c r="E9" s="9"/>
      <c r="F9" s="14"/>
      <c r="G9" s="49" t="s">
        <v>91</v>
      </c>
      <c r="H9" s="49"/>
      <c r="I9" s="15"/>
      <c r="J9" s="15"/>
      <c r="K9" s="16"/>
      <c r="L9" s="16"/>
      <c r="M9" s="16"/>
      <c r="N9" s="16"/>
    </row>
    <row r="10" spans="1:15" ht="14.1" customHeight="1" x14ac:dyDescent="0.15"/>
    <row r="11" spans="1:15" ht="25.5" customHeight="1" x14ac:dyDescent="0.15">
      <c r="A11" s="27" t="s">
        <v>34</v>
      </c>
      <c r="B11" s="46" t="s">
        <v>1</v>
      </c>
      <c r="C11" s="45"/>
      <c r="D11" s="45"/>
      <c r="E11" s="45"/>
      <c r="F11" s="45" t="s">
        <v>2</v>
      </c>
      <c r="G11" s="45" t="s">
        <v>3</v>
      </c>
      <c r="H11" s="45" t="s">
        <v>4</v>
      </c>
      <c r="I11" s="45"/>
      <c r="J11" s="45"/>
      <c r="K11" s="45"/>
      <c r="L11" s="45"/>
      <c r="M11" s="45"/>
      <c r="N11" s="45" t="s">
        <v>5</v>
      </c>
      <c r="O11" s="45"/>
    </row>
    <row r="12" spans="1:15" ht="25.5" customHeight="1" x14ac:dyDescent="0.15">
      <c r="A12" s="27"/>
      <c r="B12" s="46"/>
      <c r="C12" s="45"/>
      <c r="D12" s="45"/>
      <c r="E12" s="45"/>
      <c r="F12" s="45"/>
      <c r="G12" s="45"/>
      <c r="H12" s="45" t="s">
        <v>6</v>
      </c>
      <c r="I12" s="45"/>
      <c r="J12" s="45" t="s">
        <v>7</v>
      </c>
      <c r="K12" s="45"/>
      <c r="L12" s="45"/>
      <c r="M12" s="3" t="s">
        <v>8</v>
      </c>
      <c r="N12" s="45"/>
      <c r="O12" s="45"/>
    </row>
    <row r="13" spans="1:15" ht="21.2" customHeight="1" x14ac:dyDescent="0.15">
      <c r="A13" s="5"/>
      <c r="B13" s="36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28.5" customHeight="1" x14ac:dyDescent="0.15">
      <c r="A14" s="18">
        <v>313</v>
      </c>
      <c r="B14" s="52" t="s">
        <v>83</v>
      </c>
      <c r="C14" s="52"/>
      <c r="D14" s="52"/>
      <c r="E14" s="52"/>
      <c r="F14" s="56">
        <v>240</v>
      </c>
      <c r="G14" s="50">
        <v>36.799999999999997</v>
      </c>
      <c r="H14" s="50">
        <v>13.95</v>
      </c>
      <c r="I14" s="50"/>
      <c r="J14" s="50">
        <v>15.65</v>
      </c>
      <c r="K14" s="50"/>
      <c r="L14" s="50"/>
      <c r="M14" s="50">
        <v>37.770000000000003</v>
      </c>
      <c r="N14" s="50">
        <v>365.82</v>
      </c>
      <c r="O14" s="50"/>
    </row>
    <row r="15" spans="1:15" ht="27" customHeight="1" x14ac:dyDescent="0.15">
      <c r="A15" s="18"/>
      <c r="B15" s="51" t="s">
        <v>84</v>
      </c>
      <c r="C15" s="51"/>
      <c r="D15" s="51"/>
      <c r="E15" s="51"/>
      <c r="F15" s="56"/>
      <c r="G15" s="50"/>
      <c r="H15" s="50"/>
      <c r="I15" s="50"/>
      <c r="J15" s="50"/>
      <c r="K15" s="50"/>
      <c r="L15" s="50"/>
      <c r="M15" s="50"/>
      <c r="N15" s="50"/>
      <c r="O15" s="50"/>
    </row>
    <row r="16" spans="1:15" ht="26.25" customHeight="1" x14ac:dyDescent="0.15">
      <c r="A16" s="18">
        <v>37</v>
      </c>
      <c r="B16" s="32" t="s">
        <v>57</v>
      </c>
      <c r="C16" s="32"/>
      <c r="D16" s="32"/>
      <c r="E16" s="32"/>
      <c r="F16" s="34" t="s">
        <v>58</v>
      </c>
      <c r="G16" s="35">
        <v>4</v>
      </c>
      <c r="H16" s="35">
        <v>0.19</v>
      </c>
      <c r="I16" s="35"/>
      <c r="J16" s="35">
        <v>0</v>
      </c>
      <c r="K16" s="35"/>
      <c r="L16" s="35"/>
      <c r="M16" s="35">
        <v>14.59</v>
      </c>
      <c r="N16" s="35">
        <v>59.52</v>
      </c>
      <c r="O16" s="35"/>
    </row>
    <row r="17" spans="1:15" ht="19.5" customHeight="1" x14ac:dyDescent="0.15">
      <c r="A17" s="18"/>
      <c r="B17" s="33" t="s">
        <v>59</v>
      </c>
      <c r="C17" s="33"/>
      <c r="D17" s="33"/>
      <c r="E17" s="33"/>
      <c r="F17" s="34"/>
      <c r="G17" s="35"/>
      <c r="H17" s="35"/>
      <c r="I17" s="35"/>
      <c r="J17" s="35"/>
      <c r="K17" s="35"/>
      <c r="L17" s="35"/>
      <c r="M17" s="35"/>
      <c r="N17" s="35"/>
      <c r="O17" s="35"/>
    </row>
    <row r="18" spans="1:15" ht="25.5" customHeight="1" x14ac:dyDescent="0.15">
      <c r="A18" s="57" t="s">
        <v>37</v>
      </c>
      <c r="B18" s="52" t="s">
        <v>16</v>
      </c>
      <c r="C18" s="52"/>
      <c r="D18" s="52"/>
      <c r="E18" s="52"/>
      <c r="F18" s="56">
        <v>50</v>
      </c>
      <c r="G18" s="50">
        <v>6.2</v>
      </c>
      <c r="H18" s="50">
        <v>4.2</v>
      </c>
      <c r="I18" s="50"/>
      <c r="J18" s="50">
        <v>4.4000000000000004</v>
      </c>
      <c r="K18" s="50"/>
      <c r="L18" s="50"/>
      <c r="M18" s="50">
        <v>27.58</v>
      </c>
      <c r="N18" s="50">
        <v>166.4</v>
      </c>
      <c r="O18" s="50"/>
    </row>
    <row r="19" spans="1:15" ht="19.5" customHeight="1" x14ac:dyDescent="0.15">
      <c r="A19" s="58"/>
      <c r="B19" s="51" t="s">
        <v>18</v>
      </c>
      <c r="C19" s="51"/>
      <c r="D19" s="51"/>
      <c r="E19" s="51"/>
      <c r="F19" s="56"/>
      <c r="G19" s="50"/>
      <c r="H19" s="50"/>
      <c r="I19" s="50"/>
      <c r="J19" s="50"/>
      <c r="K19" s="50"/>
      <c r="L19" s="50"/>
      <c r="M19" s="50"/>
      <c r="N19" s="50"/>
      <c r="O19" s="50"/>
    </row>
    <row r="20" spans="1:15" ht="30" customHeight="1" x14ac:dyDescent="0.15">
      <c r="A20" s="59" t="s">
        <v>37</v>
      </c>
      <c r="B20" s="79" t="s">
        <v>92</v>
      </c>
      <c r="C20" s="79"/>
      <c r="D20" s="79"/>
      <c r="E20" s="79"/>
      <c r="F20" s="80">
        <v>100</v>
      </c>
      <c r="G20" s="81">
        <v>40</v>
      </c>
      <c r="H20" s="81">
        <v>2.4</v>
      </c>
      <c r="I20" s="81"/>
      <c r="J20" s="81">
        <v>1.2</v>
      </c>
      <c r="K20" s="81"/>
      <c r="L20" s="81"/>
      <c r="M20" s="81">
        <v>14.4</v>
      </c>
      <c r="N20" s="81">
        <v>80</v>
      </c>
      <c r="O20" s="81"/>
    </row>
    <row r="21" spans="1:15" ht="13.5" customHeight="1" x14ac:dyDescent="0.15">
      <c r="A21" s="59"/>
      <c r="B21" s="83" t="s">
        <v>93</v>
      </c>
      <c r="C21" s="83"/>
      <c r="D21" s="83"/>
      <c r="E21" s="83"/>
      <c r="F21" s="80"/>
      <c r="G21" s="81"/>
      <c r="H21" s="81"/>
      <c r="I21" s="81"/>
      <c r="J21" s="81"/>
      <c r="K21" s="81"/>
      <c r="L21" s="81"/>
      <c r="M21" s="81"/>
      <c r="N21" s="81"/>
      <c r="O21" s="81"/>
    </row>
    <row r="22" spans="1:15" ht="0.75" customHeight="1" x14ac:dyDescent="0.15">
      <c r="A22" s="18"/>
      <c r="B22" s="32"/>
      <c r="C22" s="32"/>
      <c r="D22" s="32"/>
      <c r="E22" s="32"/>
      <c r="F22" s="34"/>
      <c r="G22" s="35"/>
      <c r="H22" s="35"/>
      <c r="I22" s="35"/>
      <c r="J22" s="35"/>
      <c r="K22" s="35"/>
      <c r="L22" s="35"/>
      <c r="M22" s="35"/>
      <c r="N22" s="35"/>
      <c r="O22" s="35"/>
    </row>
    <row r="23" spans="1:15" ht="14.25" hidden="1" customHeight="1" x14ac:dyDescent="0.15">
      <c r="A23" s="18"/>
      <c r="B23" s="33"/>
      <c r="C23" s="33"/>
      <c r="D23" s="33"/>
      <c r="E23" s="33"/>
      <c r="F23" s="34"/>
      <c r="G23" s="35"/>
      <c r="H23" s="35"/>
      <c r="I23" s="35"/>
      <c r="J23" s="35"/>
      <c r="K23" s="35"/>
      <c r="L23" s="35"/>
      <c r="M23" s="35"/>
      <c r="N23" s="35"/>
      <c r="O23" s="35"/>
    </row>
    <row r="24" spans="1:15" ht="10.5" hidden="1" customHeight="1" x14ac:dyDescent="0.15">
      <c r="A24" s="18"/>
      <c r="B24" s="19"/>
      <c r="C24" s="20"/>
      <c r="D24" s="20"/>
      <c r="E24" s="20"/>
      <c r="F24" s="23"/>
      <c r="G24" s="24"/>
      <c r="H24" s="24"/>
      <c r="I24" s="24"/>
      <c r="J24" s="24"/>
      <c r="K24" s="24"/>
      <c r="L24" s="24"/>
      <c r="M24" s="24"/>
      <c r="N24" s="24"/>
      <c r="O24" s="24"/>
    </row>
    <row r="25" spans="1:15" ht="14.25" hidden="1" customHeight="1" x14ac:dyDescent="0.15">
      <c r="A25" s="18"/>
      <c r="B25" s="21"/>
      <c r="C25" s="22"/>
      <c r="D25" s="22"/>
      <c r="E25" s="22"/>
      <c r="F25" s="23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14.1" customHeight="1" x14ac:dyDescent="0.15">
      <c r="A26" s="5"/>
      <c r="B26" s="38" t="s">
        <v>19</v>
      </c>
      <c r="C26" s="30"/>
      <c r="D26" s="30"/>
      <c r="E26" s="31"/>
      <c r="F26" s="7">
        <v>605</v>
      </c>
      <c r="G26" s="4">
        <f>G14+G16+G18+G22+G24+G20</f>
        <v>87</v>
      </c>
      <c r="H26" s="24">
        <f>SUM(H14:I21)</f>
        <v>20.74</v>
      </c>
      <c r="I26" s="24"/>
      <c r="J26" s="24">
        <f>SUM(J14:L21)</f>
        <v>21.25</v>
      </c>
      <c r="K26" s="24"/>
      <c r="L26" s="24"/>
      <c r="M26" s="4">
        <f>SUM(M14:M21)</f>
        <v>94.34</v>
      </c>
      <c r="N26" s="24">
        <f>N14+N16+N18+N22+N24+N20</f>
        <v>671.74</v>
      </c>
      <c r="O26" s="24"/>
    </row>
    <row r="27" spans="1:15" ht="21.2" customHeight="1" x14ac:dyDescent="0.15">
      <c r="A27" s="5"/>
      <c r="B27" s="36" t="s">
        <v>20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5" ht="32.25" customHeight="1" x14ac:dyDescent="0.15">
      <c r="A28" s="18">
        <v>283</v>
      </c>
      <c r="B28" s="32" t="s">
        <v>62</v>
      </c>
      <c r="C28" s="32"/>
      <c r="D28" s="32"/>
      <c r="E28" s="32"/>
      <c r="F28" s="34" t="s">
        <v>39</v>
      </c>
      <c r="G28" s="35">
        <v>19.3</v>
      </c>
      <c r="H28" s="35">
        <v>1.89</v>
      </c>
      <c r="I28" s="35"/>
      <c r="J28" s="35">
        <v>5.78</v>
      </c>
      <c r="K28" s="35"/>
      <c r="L28" s="35"/>
      <c r="M28" s="35">
        <v>8.85</v>
      </c>
      <c r="N28" s="35">
        <v>97.79</v>
      </c>
      <c r="O28" s="35"/>
    </row>
    <row r="29" spans="1:15" ht="30.75" customHeight="1" x14ac:dyDescent="0.15">
      <c r="A29" s="18"/>
      <c r="B29" s="33" t="s">
        <v>63</v>
      </c>
      <c r="C29" s="33"/>
      <c r="D29" s="33"/>
      <c r="E29" s="33"/>
      <c r="F29" s="34"/>
      <c r="G29" s="35"/>
      <c r="H29" s="35"/>
      <c r="I29" s="35"/>
      <c r="J29" s="35"/>
      <c r="K29" s="35"/>
      <c r="L29" s="35"/>
      <c r="M29" s="35"/>
      <c r="N29" s="35"/>
      <c r="O29" s="35"/>
    </row>
    <row r="30" spans="1:15" ht="21.75" customHeight="1" x14ac:dyDescent="0.15">
      <c r="A30" s="18">
        <v>532</v>
      </c>
      <c r="B30" s="76" t="s">
        <v>117</v>
      </c>
      <c r="C30" s="52"/>
      <c r="D30" s="52"/>
      <c r="E30" s="52"/>
      <c r="F30" s="34">
        <v>100</v>
      </c>
      <c r="G30" s="50">
        <v>26.7</v>
      </c>
      <c r="H30" s="50">
        <v>11.37</v>
      </c>
      <c r="I30" s="50"/>
      <c r="J30" s="50">
        <v>17.02</v>
      </c>
      <c r="K30" s="50"/>
      <c r="L30" s="50"/>
      <c r="M30" s="50">
        <v>20</v>
      </c>
      <c r="N30" s="50">
        <v>299.02999999999997</v>
      </c>
      <c r="O30" s="50"/>
    </row>
    <row r="31" spans="1:15" ht="30" customHeight="1" x14ac:dyDescent="0.15">
      <c r="A31" s="18"/>
      <c r="B31" s="75" t="s">
        <v>118</v>
      </c>
      <c r="C31" s="51"/>
      <c r="D31" s="51"/>
      <c r="E31" s="51"/>
      <c r="F31" s="56"/>
      <c r="G31" s="50"/>
      <c r="H31" s="50"/>
      <c r="I31" s="50"/>
      <c r="J31" s="50"/>
      <c r="K31" s="50"/>
      <c r="L31" s="50"/>
      <c r="M31" s="50"/>
      <c r="N31" s="50"/>
      <c r="O31" s="50"/>
    </row>
    <row r="32" spans="1:15" ht="13.35" customHeight="1" x14ac:dyDescent="0.15">
      <c r="A32" s="82">
        <v>282</v>
      </c>
      <c r="B32" s="77" t="s">
        <v>48</v>
      </c>
      <c r="C32" s="77"/>
      <c r="D32" s="77"/>
      <c r="E32" s="77"/>
      <c r="F32" s="34">
        <v>180</v>
      </c>
      <c r="G32" s="35">
        <v>33.5</v>
      </c>
      <c r="H32" s="35">
        <v>3.82</v>
      </c>
      <c r="I32" s="35"/>
      <c r="J32" s="35">
        <v>6.52</v>
      </c>
      <c r="K32" s="35"/>
      <c r="L32" s="35"/>
      <c r="M32" s="35">
        <v>25.68</v>
      </c>
      <c r="N32" s="35">
        <v>177.19</v>
      </c>
      <c r="O32" s="35"/>
    </row>
    <row r="33" spans="1:15" ht="20.25" customHeight="1" x14ac:dyDescent="0.15">
      <c r="A33" s="82"/>
      <c r="B33" s="78" t="s">
        <v>49</v>
      </c>
      <c r="C33" s="78"/>
      <c r="D33" s="78"/>
      <c r="E33" s="78"/>
      <c r="F33" s="34"/>
      <c r="G33" s="35"/>
      <c r="H33" s="35"/>
      <c r="I33" s="35"/>
      <c r="J33" s="35"/>
      <c r="K33" s="35"/>
      <c r="L33" s="35"/>
      <c r="M33" s="35"/>
      <c r="N33" s="35"/>
      <c r="O33" s="35"/>
    </row>
    <row r="34" spans="1:15" ht="12" customHeight="1" x14ac:dyDescent="0.15">
      <c r="A34" s="18">
        <v>37</v>
      </c>
      <c r="B34" s="32" t="s">
        <v>57</v>
      </c>
      <c r="C34" s="32"/>
      <c r="D34" s="32"/>
      <c r="E34" s="32"/>
      <c r="F34" s="34" t="s">
        <v>58</v>
      </c>
      <c r="G34" s="35">
        <v>4</v>
      </c>
      <c r="H34" s="35">
        <v>0.19</v>
      </c>
      <c r="I34" s="35"/>
      <c r="J34" s="35">
        <v>0</v>
      </c>
      <c r="K34" s="35"/>
      <c r="L34" s="35"/>
      <c r="M34" s="35">
        <v>14.59</v>
      </c>
      <c r="N34" s="35">
        <v>59.52</v>
      </c>
      <c r="O34" s="35"/>
    </row>
    <row r="35" spans="1:15" ht="9.75" customHeight="1" x14ac:dyDescent="0.15">
      <c r="A35" s="18"/>
      <c r="B35" s="33" t="s">
        <v>59</v>
      </c>
      <c r="C35" s="33"/>
      <c r="D35" s="33"/>
      <c r="E35" s="33"/>
      <c r="F35" s="34"/>
      <c r="G35" s="35"/>
      <c r="H35" s="35"/>
      <c r="I35" s="35"/>
      <c r="J35" s="35"/>
      <c r="K35" s="35"/>
      <c r="L35" s="35"/>
      <c r="M35" s="35"/>
      <c r="N35" s="35"/>
      <c r="O35" s="35"/>
    </row>
    <row r="36" spans="1:15" ht="9.75" customHeight="1" x14ac:dyDescent="0.15">
      <c r="A36" s="57" t="s">
        <v>37</v>
      </c>
      <c r="B36" s="52" t="s">
        <v>16</v>
      </c>
      <c r="C36" s="52"/>
      <c r="D36" s="52"/>
      <c r="E36" s="52"/>
      <c r="F36" s="56">
        <v>20</v>
      </c>
      <c r="G36" s="50">
        <v>1.5</v>
      </c>
      <c r="H36" s="50">
        <v>1.5</v>
      </c>
      <c r="I36" s="50"/>
      <c r="J36" s="50">
        <v>0.57999999999999996</v>
      </c>
      <c r="K36" s="50"/>
      <c r="L36" s="50"/>
      <c r="M36" s="50">
        <v>10.28</v>
      </c>
      <c r="N36" s="50">
        <v>53</v>
      </c>
      <c r="O36" s="50"/>
    </row>
    <row r="37" spans="1:15" ht="9.75" customHeight="1" x14ac:dyDescent="0.15">
      <c r="A37" s="58"/>
      <c r="B37" s="51" t="s">
        <v>18</v>
      </c>
      <c r="C37" s="51"/>
      <c r="D37" s="51"/>
      <c r="E37" s="51"/>
      <c r="F37" s="56"/>
      <c r="G37" s="50"/>
      <c r="H37" s="50"/>
      <c r="I37" s="50"/>
      <c r="J37" s="50"/>
      <c r="K37" s="50"/>
      <c r="L37" s="50"/>
      <c r="M37" s="50"/>
      <c r="N37" s="50"/>
      <c r="O37" s="50"/>
    </row>
    <row r="38" spans="1:15" ht="13.35" customHeight="1" x14ac:dyDescent="0.15">
      <c r="A38" s="18" t="s">
        <v>37</v>
      </c>
      <c r="B38" s="52" t="s">
        <v>29</v>
      </c>
      <c r="C38" s="52"/>
      <c r="D38" s="52"/>
      <c r="E38" s="52"/>
      <c r="F38" s="56">
        <v>50</v>
      </c>
      <c r="G38" s="50">
        <v>2</v>
      </c>
      <c r="H38" s="50">
        <v>3.31</v>
      </c>
      <c r="I38" s="50"/>
      <c r="J38" s="50">
        <v>0.44</v>
      </c>
      <c r="K38" s="50"/>
      <c r="L38" s="50"/>
      <c r="M38" s="50">
        <v>21.2</v>
      </c>
      <c r="N38" s="50">
        <v>101</v>
      </c>
      <c r="O38" s="50"/>
    </row>
    <row r="39" spans="1:15" ht="9.75" customHeight="1" x14ac:dyDescent="0.15">
      <c r="A39" s="18"/>
      <c r="B39" s="51" t="s">
        <v>30</v>
      </c>
      <c r="C39" s="51"/>
      <c r="D39" s="51"/>
      <c r="E39" s="51"/>
      <c r="F39" s="56"/>
      <c r="G39" s="50"/>
      <c r="H39" s="50"/>
      <c r="I39" s="50"/>
      <c r="J39" s="50"/>
      <c r="K39" s="50"/>
      <c r="L39" s="50"/>
      <c r="M39" s="50"/>
      <c r="N39" s="50"/>
      <c r="O39" s="50"/>
    </row>
    <row r="40" spans="1:15" ht="14.1" customHeight="1" x14ac:dyDescent="0.15">
      <c r="B40" s="29" t="s">
        <v>19</v>
      </c>
      <c r="C40" s="30"/>
      <c r="D40" s="30"/>
      <c r="E40" s="31"/>
      <c r="F40" s="7">
        <v>815</v>
      </c>
      <c r="G40" s="4">
        <f>G28+G30+G32+G34+G38+G36</f>
        <v>87</v>
      </c>
      <c r="H40" s="24">
        <f>SUM(H28:I39)</f>
        <v>22.08</v>
      </c>
      <c r="I40" s="24"/>
      <c r="J40" s="24">
        <f>SUM(J28:L39)</f>
        <v>30.34</v>
      </c>
      <c r="K40" s="24"/>
      <c r="L40" s="24"/>
      <c r="M40" s="4">
        <f>SUM(M28:M39)</f>
        <v>100.60000000000001</v>
      </c>
      <c r="N40" s="24">
        <f>N28+N30+N32+N34+N38+N36</f>
        <v>787.53</v>
      </c>
      <c r="O40" s="24"/>
    </row>
    <row r="41" spans="1:15" ht="14.1" customHeight="1" x14ac:dyDescent="0.15">
      <c r="B41" s="26" t="s">
        <v>31</v>
      </c>
      <c r="C41" s="26"/>
      <c r="D41" s="26"/>
      <c r="E41" s="26"/>
      <c r="F41" s="26"/>
      <c r="G41" s="4"/>
      <c r="H41" s="24">
        <f>H40+H26</f>
        <v>42.819999999999993</v>
      </c>
      <c r="I41" s="24"/>
      <c r="J41" s="24">
        <f>J40+J26</f>
        <v>51.59</v>
      </c>
      <c r="K41" s="24"/>
      <c r="L41" s="24"/>
      <c r="M41" s="4">
        <f>M40+M26</f>
        <v>194.94</v>
      </c>
      <c r="N41" s="24">
        <f>N40+N26</f>
        <v>1459.27</v>
      </c>
      <c r="O41" s="24"/>
    </row>
    <row r="44" spans="1:15" ht="15" x14ac:dyDescent="0.2">
      <c r="B44" s="6" t="s">
        <v>35</v>
      </c>
      <c r="E44" s="25"/>
      <c r="F44" s="25"/>
      <c r="G44" s="25"/>
      <c r="H44" s="6" t="s">
        <v>122</v>
      </c>
    </row>
    <row r="46" spans="1:15" ht="15" x14ac:dyDescent="0.2">
      <c r="B46" s="6" t="s">
        <v>36</v>
      </c>
      <c r="E46" s="25"/>
      <c r="F46" s="25"/>
      <c r="G46" s="25"/>
    </row>
  </sheetData>
  <mergeCells count="140">
    <mergeCell ref="G6:I6"/>
    <mergeCell ref="G7:N7"/>
    <mergeCell ref="G9:H9"/>
    <mergeCell ref="A34:A35"/>
    <mergeCell ref="B34:E34"/>
    <mergeCell ref="A20:A21"/>
    <mergeCell ref="B20:E20"/>
    <mergeCell ref="F20:F21"/>
    <mergeCell ref="G20:G21"/>
    <mergeCell ref="H20:I21"/>
    <mergeCell ref="J20:L21"/>
    <mergeCell ref="A30:A31"/>
    <mergeCell ref="A32:A33"/>
    <mergeCell ref="A28:A29"/>
    <mergeCell ref="B28:E28"/>
    <mergeCell ref="F28:F29"/>
    <mergeCell ref="G28:G29"/>
    <mergeCell ref="H28:I29"/>
    <mergeCell ref="J28:L29"/>
    <mergeCell ref="A24:A25"/>
    <mergeCell ref="A22:A23"/>
    <mergeCell ref="M20:M21"/>
    <mergeCell ref="N20:O21"/>
    <mergeCell ref="B21:E21"/>
    <mergeCell ref="A18:A19"/>
    <mergeCell ref="B18:E18"/>
    <mergeCell ref="B19:E19"/>
    <mergeCell ref="B41:F41"/>
    <mergeCell ref="H41:I41"/>
    <mergeCell ref="J41:L41"/>
    <mergeCell ref="N41:O41"/>
    <mergeCell ref="A38:A39"/>
    <mergeCell ref="N32:O33"/>
    <mergeCell ref="F34:F35"/>
    <mergeCell ref="G34:G35"/>
    <mergeCell ref="H34:I35"/>
    <mergeCell ref="J34:L35"/>
    <mergeCell ref="M34:M35"/>
    <mergeCell ref="N34:O35"/>
    <mergeCell ref="A36:A37"/>
    <mergeCell ref="B36:E36"/>
    <mergeCell ref="B37:E37"/>
    <mergeCell ref="F36:F37"/>
    <mergeCell ref="G36:G37"/>
    <mergeCell ref="H36:I37"/>
    <mergeCell ref="J36:L37"/>
    <mergeCell ref="M36:M37"/>
    <mergeCell ref="M30:M31"/>
    <mergeCell ref="E44:G44"/>
    <mergeCell ref="E46:G46"/>
    <mergeCell ref="J38:L39"/>
    <mergeCell ref="M38:M39"/>
    <mergeCell ref="N38:O39"/>
    <mergeCell ref="B39:E39"/>
    <mergeCell ref="H40:I40"/>
    <mergeCell ref="J40:L40"/>
    <mergeCell ref="N40:O40"/>
    <mergeCell ref="B40:E40"/>
    <mergeCell ref="B38:E38"/>
    <mergeCell ref="F38:F39"/>
    <mergeCell ref="G38:G39"/>
    <mergeCell ref="H38:I39"/>
    <mergeCell ref="N30:O31"/>
    <mergeCell ref="B31:E31"/>
    <mergeCell ref="F32:F33"/>
    <mergeCell ref="G32:G33"/>
    <mergeCell ref="H32:I33"/>
    <mergeCell ref="J32:L33"/>
    <mergeCell ref="M32:M33"/>
    <mergeCell ref="B30:E30"/>
    <mergeCell ref="F30:F31"/>
    <mergeCell ref="G30:G31"/>
    <mergeCell ref="H30:I31"/>
    <mergeCell ref="J30:L31"/>
    <mergeCell ref="B32:E32"/>
    <mergeCell ref="B33:E33"/>
    <mergeCell ref="B35:E35"/>
    <mergeCell ref="M28:M29"/>
    <mergeCell ref="N28:O29"/>
    <mergeCell ref="B29:E29"/>
    <mergeCell ref="H26:I26"/>
    <mergeCell ref="J26:L26"/>
    <mergeCell ref="N26:O26"/>
    <mergeCell ref="J22:L23"/>
    <mergeCell ref="M22:M23"/>
    <mergeCell ref="N22:O23"/>
    <mergeCell ref="B23:E23"/>
    <mergeCell ref="B27:O27"/>
    <mergeCell ref="B26:E26"/>
    <mergeCell ref="B24:E24"/>
    <mergeCell ref="F24:F25"/>
    <mergeCell ref="G24:G25"/>
    <mergeCell ref="H24:I25"/>
    <mergeCell ref="J24:L25"/>
    <mergeCell ref="B22:E22"/>
    <mergeCell ref="F22:F23"/>
    <mergeCell ref="G22:G23"/>
    <mergeCell ref="H22:I23"/>
    <mergeCell ref="M24:M25"/>
    <mergeCell ref="N24:O25"/>
    <mergeCell ref="B15:E15"/>
    <mergeCell ref="M16:M17"/>
    <mergeCell ref="N16:O17"/>
    <mergeCell ref="F18:F19"/>
    <mergeCell ref="G18:G19"/>
    <mergeCell ref="H18:I19"/>
    <mergeCell ref="J18:L19"/>
    <mergeCell ref="M18:M19"/>
    <mergeCell ref="F16:F17"/>
    <mergeCell ref="G16:G17"/>
    <mergeCell ref="H16:I17"/>
    <mergeCell ref="J16:L17"/>
    <mergeCell ref="N18:O19"/>
    <mergeCell ref="B17:E17"/>
    <mergeCell ref="H14:I15"/>
    <mergeCell ref="J14:L15"/>
    <mergeCell ref="A16:A17"/>
    <mergeCell ref="B16:E16"/>
    <mergeCell ref="N36:O37"/>
    <mergeCell ref="K1:O1"/>
    <mergeCell ref="K2:O2"/>
    <mergeCell ref="K3:O3"/>
    <mergeCell ref="K4:O4"/>
    <mergeCell ref="K5:O5"/>
    <mergeCell ref="A11:A12"/>
    <mergeCell ref="B11:E12"/>
    <mergeCell ref="F11:F12"/>
    <mergeCell ref="G11:G12"/>
    <mergeCell ref="H11:M11"/>
    <mergeCell ref="N11:O12"/>
    <mergeCell ref="H12:I12"/>
    <mergeCell ref="J12:L12"/>
    <mergeCell ref="B13:O13"/>
    <mergeCell ref="A14:A15"/>
    <mergeCell ref="B14:E14"/>
    <mergeCell ref="F14:F15"/>
    <mergeCell ref="G14:G15"/>
    <mergeCell ref="B25:E25"/>
    <mergeCell ref="M14:M15"/>
    <mergeCell ref="N14:O15"/>
  </mergeCells>
  <pageMargins left="0.39" right="0.39" top="0.39" bottom="0.39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8B6E-C489-4444-8AB7-3FCE9CDAD73F}">
  <sheetPr>
    <pageSetUpPr fitToPage="1"/>
  </sheetPr>
  <dimension ref="A1:O46"/>
  <sheetViews>
    <sheetView topLeftCell="A13" workbookViewId="0">
      <selection activeCell="G32" sqref="G32:G33"/>
    </sheetView>
  </sheetViews>
  <sheetFormatPr defaultRowHeight="10.5" x14ac:dyDescent="0.15"/>
  <cols>
    <col min="2" max="2" width="7.83203125" customWidth="1"/>
    <col min="3" max="3" width="26" customWidth="1"/>
    <col min="4" max="4" width="10.1640625" customWidth="1"/>
    <col min="5" max="5" width="2.83203125" customWidth="1"/>
    <col min="6" max="6" width="10.6640625" customWidth="1"/>
    <col min="7" max="7" width="11" customWidth="1"/>
    <col min="8" max="8" width="7" customWidth="1"/>
    <col min="9" max="9" width="3.6640625" customWidth="1"/>
    <col min="10" max="10" width="3.33203125" customWidth="1"/>
    <col min="11" max="11" width="3.1640625" customWidth="1"/>
    <col min="12" max="12" width="4" customWidth="1"/>
    <col min="13" max="13" width="15.33203125" customWidth="1"/>
    <col min="14" max="14" width="6.5" customWidth="1"/>
    <col min="15" max="15" width="7.83203125" customWidth="1"/>
  </cols>
  <sheetData>
    <row r="1" spans="1:15" ht="14.1" customHeight="1" x14ac:dyDescent="0.15">
      <c r="K1" s="40" t="s">
        <v>0</v>
      </c>
      <c r="L1" s="40"/>
      <c r="M1" s="40"/>
      <c r="N1" s="40"/>
      <c r="O1" s="40"/>
    </row>
    <row r="2" spans="1:15" ht="14.1" customHeight="1" x14ac:dyDescent="0.15">
      <c r="K2" s="41"/>
      <c r="L2" s="41"/>
      <c r="M2" s="41"/>
      <c r="N2" s="41"/>
      <c r="O2" s="41"/>
    </row>
    <row r="3" spans="1:15" ht="14.1" customHeight="1" x14ac:dyDescent="0.15">
      <c r="K3" s="42" t="s">
        <v>32</v>
      </c>
      <c r="L3" s="43"/>
      <c r="M3" s="43"/>
      <c r="N3" s="43"/>
      <c r="O3" s="43"/>
    </row>
    <row r="4" spans="1:15" ht="14.1" customHeight="1" x14ac:dyDescent="0.15">
      <c r="K4" s="41"/>
      <c r="L4" s="41"/>
      <c r="M4" s="41"/>
      <c r="N4" s="41"/>
      <c r="O4" s="41"/>
    </row>
    <row r="5" spans="1:15" ht="14.1" customHeight="1" x14ac:dyDescent="0.15">
      <c r="K5" s="44" t="s">
        <v>33</v>
      </c>
      <c r="L5" s="41"/>
      <c r="M5" s="41"/>
      <c r="N5" s="41"/>
      <c r="O5" s="41"/>
    </row>
    <row r="6" spans="1:15" ht="21.2" customHeight="1" x14ac:dyDescent="0.15">
      <c r="C6" s="10"/>
      <c r="D6" s="10"/>
      <c r="E6" s="10"/>
      <c r="F6" s="10"/>
      <c r="G6" s="47" t="s">
        <v>107</v>
      </c>
      <c r="H6" s="47"/>
      <c r="I6" s="47"/>
      <c r="J6" s="11"/>
      <c r="K6" s="11"/>
    </row>
    <row r="7" spans="1:15" ht="14.1" customHeight="1" x14ac:dyDescent="0.15">
      <c r="D7" s="17"/>
      <c r="E7" s="8"/>
      <c r="F7" s="12"/>
      <c r="G7" s="48"/>
      <c r="H7" s="48"/>
      <c r="I7" s="48"/>
      <c r="J7" s="48"/>
      <c r="K7" s="48"/>
      <c r="L7" s="48"/>
      <c r="M7" s="48"/>
      <c r="N7" s="48"/>
    </row>
    <row r="8" spans="1:15" ht="14.1" customHeight="1" x14ac:dyDescent="0.2">
      <c r="F8" s="13" t="s">
        <v>108</v>
      </c>
      <c r="G8" s="13"/>
      <c r="H8" s="13"/>
      <c r="I8" s="13"/>
      <c r="J8" s="13"/>
      <c r="K8" s="13"/>
      <c r="L8" s="13"/>
    </row>
    <row r="9" spans="1:15" ht="18.2" customHeight="1" x14ac:dyDescent="0.15">
      <c r="C9" s="9"/>
      <c r="D9" s="9"/>
      <c r="E9" s="9"/>
      <c r="F9" s="14"/>
      <c r="G9" s="49" t="s">
        <v>91</v>
      </c>
      <c r="H9" s="49"/>
      <c r="I9" s="15"/>
      <c r="J9" s="15"/>
      <c r="K9" s="16"/>
      <c r="L9" s="16"/>
      <c r="M9" s="16"/>
      <c r="N9" s="16"/>
    </row>
    <row r="10" spans="1:15" ht="14.1" customHeight="1" x14ac:dyDescent="0.15"/>
    <row r="11" spans="1:15" ht="25.5" customHeight="1" x14ac:dyDescent="0.15">
      <c r="A11" s="27" t="s">
        <v>34</v>
      </c>
      <c r="B11" s="46" t="s">
        <v>1</v>
      </c>
      <c r="C11" s="45"/>
      <c r="D11" s="45"/>
      <c r="E11" s="45"/>
      <c r="F11" s="45" t="s">
        <v>2</v>
      </c>
      <c r="G11" s="45" t="s">
        <v>3</v>
      </c>
      <c r="H11" s="45" t="s">
        <v>4</v>
      </c>
      <c r="I11" s="45"/>
      <c r="J11" s="45"/>
      <c r="K11" s="45"/>
      <c r="L11" s="45"/>
      <c r="M11" s="45"/>
      <c r="N11" s="45" t="s">
        <v>5</v>
      </c>
      <c r="O11" s="45"/>
    </row>
    <row r="12" spans="1:15" ht="25.5" customHeight="1" x14ac:dyDescent="0.15">
      <c r="A12" s="27"/>
      <c r="B12" s="46"/>
      <c r="C12" s="45"/>
      <c r="D12" s="45"/>
      <c r="E12" s="45"/>
      <c r="F12" s="45"/>
      <c r="G12" s="45"/>
      <c r="H12" s="45" t="s">
        <v>6</v>
      </c>
      <c r="I12" s="45"/>
      <c r="J12" s="45" t="s">
        <v>7</v>
      </c>
      <c r="K12" s="45"/>
      <c r="L12" s="45"/>
      <c r="M12" s="3" t="s">
        <v>8</v>
      </c>
      <c r="N12" s="45"/>
      <c r="O12" s="45"/>
    </row>
    <row r="13" spans="1:15" ht="21.2" customHeight="1" x14ac:dyDescent="0.15">
      <c r="A13" s="5"/>
      <c r="B13" s="36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28.5" customHeight="1" x14ac:dyDescent="0.15">
      <c r="A14" s="84" t="s">
        <v>94</v>
      </c>
      <c r="B14" s="85" t="s">
        <v>95</v>
      </c>
      <c r="C14" s="85"/>
      <c r="D14" s="85"/>
      <c r="E14" s="85"/>
      <c r="F14" s="86" t="s">
        <v>79</v>
      </c>
      <c r="G14" s="50">
        <v>34.299999999999997</v>
      </c>
      <c r="H14" s="50">
        <v>6.23</v>
      </c>
      <c r="I14" s="50"/>
      <c r="J14" s="50">
        <v>9.4</v>
      </c>
      <c r="K14" s="50"/>
      <c r="L14" s="50"/>
      <c r="M14" s="50">
        <v>10.17</v>
      </c>
      <c r="N14" s="50">
        <v>149.43</v>
      </c>
      <c r="O14" s="50"/>
    </row>
    <row r="15" spans="1:15" ht="27" customHeight="1" x14ac:dyDescent="0.15">
      <c r="A15" s="84"/>
      <c r="B15" s="87" t="s">
        <v>96</v>
      </c>
      <c r="C15" s="87"/>
      <c r="D15" s="87"/>
      <c r="E15" s="87"/>
      <c r="F15" s="86"/>
      <c r="G15" s="50"/>
      <c r="H15" s="50"/>
      <c r="I15" s="50"/>
      <c r="J15" s="50"/>
      <c r="K15" s="50"/>
      <c r="L15" s="50"/>
      <c r="M15" s="50"/>
      <c r="N15" s="50"/>
      <c r="O15" s="50"/>
    </row>
    <row r="16" spans="1:15" ht="15.75" customHeight="1" x14ac:dyDescent="0.15">
      <c r="A16" s="70">
        <v>15</v>
      </c>
      <c r="B16" s="71" t="s">
        <v>25</v>
      </c>
      <c r="C16" s="72"/>
      <c r="D16" s="72"/>
      <c r="E16" s="72"/>
      <c r="F16" s="56">
        <v>180</v>
      </c>
      <c r="G16" s="50">
        <v>13.3</v>
      </c>
      <c r="H16" s="50">
        <v>10.18</v>
      </c>
      <c r="I16" s="50"/>
      <c r="J16" s="50">
        <v>7.7</v>
      </c>
      <c r="K16" s="50"/>
      <c r="L16" s="50"/>
      <c r="M16" s="50">
        <v>46.02</v>
      </c>
      <c r="N16" s="50">
        <v>293.68</v>
      </c>
      <c r="O16" s="50"/>
    </row>
    <row r="17" spans="1:15" ht="19.5" customHeight="1" x14ac:dyDescent="0.15">
      <c r="A17" s="70"/>
      <c r="B17" s="73" t="s">
        <v>26</v>
      </c>
      <c r="C17" s="74"/>
      <c r="D17" s="74"/>
      <c r="E17" s="74"/>
      <c r="F17" s="56"/>
      <c r="G17" s="50"/>
      <c r="H17" s="50"/>
      <c r="I17" s="50"/>
      <c r="J17" s="50"/>
      <c r="K17" s="50"/>
      <c r="L17" s="50"/>
      <c r="M17" s="50"/>
      <c r="N17" s="50"/>
      <c r="O17" s="50"/>
    </row>
    <row r="18" spans="1:15" ht="29.25" customHeight="1" x14ac:dyDescent="0.15">
      <c r="A18" s="88" t="s">
        <v>74</v>
      </c>
      <c r="B18" s="90" t="s">
        <v>70</v>
      </c>
      <c r="C18" s="91"/>
      <c r="D18" s="91"/>
      <c r="E18" s="92"/>
      <c r="F18" s="34" t="s">
        <v>58</v>
      </c>
      <c r="G18" s="35">
        <v>35.4</v>
      </c>
      <c r="H18" s="35">
        <v>1.95</v>
      </c>
      <c r="I18" s="35"/>
      <c r="J18" s="35">
        <v>1.55</v>
      </c>
      <c r="K18" s="35"/>
      <c r="L18" s="35"/>
      <c r="M18" s="35">
        <v>12.58</v>
      </c>
      <c r="N18" s="35">
        <v>72.5</v>
      </c>
      <c r="O18" s="35"/>
    </row>
    <row r="19" spans="1:15" ht="19.5" customHeight="1" x14ac:dyDescent="0.15">
      <c r="A19" s="89"/>
      <c r="B19" s="93" t="s">
        <v>71</v>
      </c>
      <c r="C19" s="94"/>
      <c r="D19" s="94"/>
      <c r="E19" s="95"/>
      <c r="F19" s="34"/>
      <c r="G19" s="35"/>
      <c r="H19" s="35"/>
      <c r="I19" s="35"/>
      <c r="J19" s="35"/>
      <c r="K19" s="35"/>
      <c r="L19" s="35"/>
      <c r="M19" s="35"/>
      <c r="N19" s="35"/>
      <c r="O19" s="35"/>
    </row>
    <row r="20" spans="1:15" ht="0.75" customHeight="1" x14ac:dyDescent="0.15">
      <c r="A20" s="57"/>
      <c r="B20" s="52"/>
      <c r="C20" s="52"/>
      <c r="D20" s="52"/>
      <c r="E20" s="52"/>
      <c r="F20" s="56"/>
      <c r="G20" s="50"/>
      <c r="H20" s="50"/>
      <c r="I20" s="50"/>
      <c r="J20" s="50"/>
      <c r="K20" s="50"/>
      <c r="L20" s="50"/>
      <c r="M20" s="50"/>
      <c r="N20" s="50"/>
      <c r="O20" s="50"/>
    </row>
    <row r="21" spans="1:15" ht="25.5" hidden="1" customHeight="1" x14ac:dyDescent="0.15">
      <c r="A21" s="58"/>
      <c r="B21" s="51"/>
      <c r="C21" s="51"/>
      <c r="D21" s="51"/>
      <c r="E21" s="51"/>
      <c r="F21" s="56"/>
      <c r="G21" s="50"/>
      <c r="H21" s="50"/>
      <c r="I21" s="50"/>
      <c r="J21" s="50"/>
      <c r="K21" s="50"/>
      <c r="L21" s="50"/>
      <c r="M21" s="50"/>
      <c r="N21" s="50"/>
      <c r="O21" s="50"/>
    </row>
    <row r="22" spans="1:15" ht="18" customHeight="1" x14ac:dyDescent="0.15">
      <c r="A22" s="18" t="s">
        <v>37</v>
      </c>
      <c r="B22" s="19" t="s">
        <v>16</v>
      </c>
      <c r="C22" s="20"/>
      <c r="D22" s="20"/>
      <c r="E22" s="20"/>
      <c r="F22" s="23">
        <v>50</v>
      </c>
      <c r="G22" s="24">
        <v>4</v>
      </c>
      <c r="H22" s="24">
        <v>3.75</v>
      </c>
      <c r="I22" s="24"/>
      <c r="J22" s="24">
        <v>1.45</v>
      </c>
      <c r="K22" s="24"/>
      <c r="L22" s="24"/>
      <c r="M22" s="24">
        <v>25.7</v>
      </c>
      <c r="N22" s="24">
        <v>132.5</v>
      </c>
      <c r="O22" s="24"/>
    </row>
    <row r="23" spans="1:15" ht="16.5" customHeight="1" x14ac:dyDescent="0.15">
      <c r="A23" s="18"/>
      <c r="B23" s="21" t="s">
        <v>18</v>
      </c>
      <c r="C23" s="22"/>
      <c r="D23" s="22"/>
      <c r="E23" s="22"/>
      <c r="F23" s="23"/>
      <c r="G23" s="24"/>
      <c r="H23" s="24"/>
      <c r="I23" s="24"/>
      <c r="J23" s="24"/>
      <c r="K23" s="24"/>
      <c r="L23" s="24"/>
      <c r="M23" s="24"/>
      <c r="N23" s="24"/>
      <c r="O23" s="24"/>
    </row>
    <row r="24" spans="1:15" ht="10.5" hidden="1" customHeight="1" x14ac:dyDescent="0.15">
      <c r="A24" s="18"/>
      <c r="B24" s="52"/>
      <c r="C24" s="52"/>
      <c r="D24" s="52"/>
      <c r="E24" s="52"/>
      <c r="F24" s="56"/>
      <c r="G24" s="50"/>
      <c r="H24" s="50"/>
      <c r="I24" s="50"/>
      <c r="J24" s="50"/>
      <c r="K24" s="50"/>
      <c r="L24" s="50"/>
      <c r="M24" s="50"/>
      <c r="N24" s="50"/>
      <c r="O24" s="50"/>
    </row>
    <row r="25" spans="1:15" ht="14.25" hidden="1" customHeight="1" x14ac:dyDescent="0.15">
      <c r="A25" s="18"/>
      <c r="B25" s="51"/>
      <c r="C25" s="51"/>
      <c r="D25" s="51"/>
      <c r="E25" s="51"/>
      <c r="F25" s="56"/>
      <c r="G25" s="50"/>
      <c r="H25" s="50"/>
      <c r="I25" s="50"/>
      <c r="J25" s="50"/>
      <c r="K25" s="50"/>
      <c r="L25" s="50"/>
      <c r="M25" s="50"/>
      <c r="N25" s="50"/>
      <c r="O25" s="50"/>
    </row>
    <row r="26" spans="1:15" ht="14.1" customHeight="1" x14ac:dyDescent="0.15">
      <c r="A26" s="5"/>
      <c r="B26" s="38" t="s">
        <v>19</v>
      </c>
      <c r="C26" s="30"/>
      <c r="D26" s="30"/>
      <c r="E26" s="31"/>
      <c r="F26" s="7">
        <v>550</v>
      </c>
      <c r="G26" s="4">
        <f>G14+G16+G18+G22+G24+G20</f>
        <v>87</v>
      </c>
      <c r="H26" s="24">
        <f>H14+H16+H18+H22+H24</f>
        <v>22.11</v>
      </c>
      <c r="I26" s="24"/>
      <c r="J26" s="24">
        <f>J14+J16+J18+J22+J24</f>
        <v>20.100000000000001</v>
      </c>
      <c r="K26" s="24"/>
      <c r="L26" s="24"/>
      <c r="M26" s="4">
        <f>M14+M16+M18+M22+M24</f>
        <v>94.470000000000013</v>
      </c>
      <c r="N26" s="24">
        <f>N14+N16+N18+N22+N24</f>
        <v>648.11</v>
      </c>
      <c r="O26" s="24"/>
    </row>
    <row r="27" spans="1:15" ht="21.2" customHeight="1" x14ac:dyDescent="0.15">
      <c r="A27" s="5"/>
      <c r="B27" s="36" t="s">
        <v>20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5" ht="32.25" customHeight="1" x14ac:dyDescent="0.15">
      <c r="A28" s="18">
        <v>31</v>
      </c>
      <c r="B28" s="32" t="s">
        <v>45</v>
      </c>
      <c r="C28" s="32"/>
      <c r="D28" s="32"/>
      <c r="E28" s="32"/>
      <c r="F28" s="34" t="s">
        <v>46</v>
      </c>
      <c r="G28" s="35">
        <v>14.5</v>
      </c>
      <c r="H28" s="35">
        <v>5.81</v>
      </c>
      <c r="I28" s="35"/>
      <c r="J28" s="35">
        <v>5.39</v>
      </c>
      <c r="K28" s="35"/>
      <c r="L28" s="35"/>
      <c r="M28" s="35">
        <v>19.23</v>
      </c>
      <c r="N28" s="35">
        <v>148.96</v>
      </c>
      <c r="O28" s="35"/>
    </row>
    <row r="29" spans="1:15" ht="30.75" customHeight="1" x14ac:dyDescent="0.15">
      <c r="A29" s="18"/>
      <c r="B29" s="33" t="s">
        <v>47</v>
      </c>
      <c r="C29" s="33"/>
      <c r="D29" s="33"/>
      <c r="E29" s="33"/>
      <c r="F29" s="34"/>
      <c r="G29" s="35"/>
      <c r="H29" s="35"/>
      <c r="I29" s="35"/>
      <c r="J29" s="35"/>
      <c r="K29" s="35"/>
      <c r="L29" s="35"/>
      <c r="M29" s="35"/>
      <c r="N29" s="35"/>
      <c r="O29" s="35"/>
    </row>
    <row r="30" spans="1:15" ht="21.75" customHeight="1" x14ac:dyDescent="0.15">
      <c r="A30" s="28" t="s">
        <v>119</v>
      </c>
      <c r="B30" s="32" t="s">
        <v>120</v>
      </c>
      <c r="C30" s="32"/>
      <c r="D30" s="32"/>
      <c r="E30" s="32"/>
      <c r="F30" s="34">
        <v>100</v>
      </c>
      <c r="G30" s="35">
        <v>48.7</v>
      </c>
      <c r="H30" s="35">
        <v>14.71</v>
      </c>
      <c r="I30" s="35"/>
      <c r="J30" s="35">
        <v>17.010000000000002</v>
      </c>
      <c r="K30" s="35"/>
      <c r="L30" s="35"/>
      <c r="M30" s="35">
        <v>37.840000000000003</v>
      </c>
      <c r="N30" s="35">
        <v>279.17</v>
      </c>
      <c r="O30" s="35"/>
    </row>
    <row r="31" spans="1:15" ht="23.25" customHeight="1" x14ac:dyDescent="0.15">
      <c r="A31" s="28"/>
      <c r="B31" s="33" t="s">
        <v>121</v>
      </c>
      <c r="C31" s="33"/>
      <c r="D31" s="33"/>
      <c r="E31" s="33"/>
      <c r="F31" s="34"/>
      <c r="G31" s="35"/>
      <c r="H31" s="35"/>
      <c r="I31" s="35"/>
      <c r="J31" s="35"/>
      <c r="K31" s="35"/>
      <c r="L31" s="35"/>
      <c r="M31" s="35"/>
      <c r="N31" s="35"/>
      <c r="O31" s="35"/>
    </row>
    <row r="32" spans="1:15" ht="13.35" customHeight="1" x14ac:dyDescent="0.15">
      <c r="A32" s="96">
        <v>30</v>
      </c>
      <c r="B32" s="97" t="s">
        <v>11</v>
      </c>
      <c r="C32" s="98"/>
      <c r="D32" s="98"/>
      <c r="E32" s="98"/>
      <c r="F32" s="56">
        <v>180</v>
      </c>
      <c r="G32" s="50">
        <v>13.8</v>
      </c>
      <c r="H32" s="50">
        <v>6.55</v>
      </c>
      <c r="I32" s="50"/>
      <c r="J32" s="50">
        <v>5.81</v>
      </c>
      <c r="K32" s="50"/>
      <c r="L32" s="50"/>
      <c r="M32" s="50">
        <v>36.71</v>
      </c>
      <c r="N32" s="50">
        <v>250.78</v>
      </c>
      <c r="O32" s="50"/>
    </row>
    <row r="33" spans="1:15" ht="22.5" customHeight="1" x14ac:dyDescent="0.15">
      <c r="A33" s="96"/>
      <c r="B33" s="99" t="s">
        <v>12</v>
      </c>
      <c r="C33" s="100"/>
      <c r="D33" s="100"/>
      <c r="E33" s="100"/>
      <c r="F33" s="56"/>
      <c r="G33" s="50"/>
      <c r="H33" s="50"/>
      <c r="I33" s="50"/>
      <c r="J33" s="50"/>
      <c r="K33" s="50"/>
      <c r="L33" s="50"/>
      <c r="M33" s="50"/>
      <c r="N33" s="50"/>
      <c r="O33" s="50"/>
    </row>
    <row r="34" spans="1:15" ht="18" customHeight="1" x14ac:dyDescent="0.15">
      <c r="A34" s="18" t="s">
        <v>69</v>
      </c>
      <c r="B34" s="32" t="s">
        <v>65</v>
      </c>
      <c r="C34" s="32"/>
      <c r="D34" s="32"/>
      <c r="E34" s="32"/>
      <c r="F34" s="34" t="s">
        <v>14</v>
      </c>
      <c r="G34" s="35">
        <v>8</v>
      </c>
      <c r="H34" s="35">
        <v>0</v>
      </c>
      <c r="I34" s="35"/>
      <c r="J34" s="35">
        <v>0</v>
      </c>
      <c r="K34" s="35"/>
      <c r="L34" s="35"/>
      <c r="M34" s="35">
        <v>19.36</v>
      </c>
      <c r="N34" s="35">
        <v>77.41</v>
      </c>
      <c r="O34" s="35"/>
    </row>
    <row r="35" spans="1:15" ht="9.75" customHeight="1" x14ac:dyDescent="0.15">
      <c r="A35" s="18"/>
      <c r="B35" s="33" t="s">
        <v>66</v>
      </c>
      <c r="C35" s="33"/>
      <c r="D35" s="33"/>
      <c r="E35" s="33"/>
      <c r="F35" s="34"/>
      <c r="G35" s="35"/>
      <c r="H35" s="35"/>
      <c r="I35" s="35"/>
      <c r="J35" s="35"/>
      <c r="K35" s="35"/>
      <c r="L35" s="35"/>
      <c r="M35" s="35"/>
      <c r="N35" s="35"/>
      <c r="O35" s="35"/>
    </row>
    <row r="36" spans="1:15" ht="13.5" hidden="1" customHeight="1" x14ac:dyDescent="0.15">
      <c r="A36" s="57"/>
      <c r="B36" s="52"/>
      <c r="C36" s="52"/>
      <c r="D36" s="52"/>
      <c r="E36" s="52"/>
      <c r="F36" s="56"/>
      <c r="G36" s="50"/>
      <c r="H36" s="50"/>
      <c r="I36" s="50"/>
      <c r="J36" s="50"/>
      <c r="K36" s="50"/>
      <c r="L36" s="50"/>
      <c r="M36" s="50"/>
      <c r="N36" s="50"/>
      <c r="O36" s="50"/>
    </row>
    <row r="37" spans="1:15" ht="17.25" hidden="1" customHeight="1" x14ac:dyDescent="0.15">
      <c r="A37" s="58"/>
      <c r="B37" s="51"/>
      <c r="C37" s="51"/>
      <c r="D37" s="51"/>
      <c r="E37" s="51"/>
      <c r="F37" s="56"/>
      <c r="G37" s="50"/>
      <c r="H37" s="50"/>
      <c r="I37" s="50"/>
      <c r="J37" s="50"/>
      <c r="K37" s="50"/>
      <c r="L37" s="50"/>
      <c r="M37" s="50"/>
      <c r="N37" s="50"/>
      <c r="O37" s="50"/>
    </row>
    <row r="38" spans="1:15" ht="13.35" customHeight="1" x14ac:dyDescent="0.15">
      <c r="A38" s="18" t="s">
        <v>37</v>
      </c>
      <c r="B38" s="52" t="s">
        <v>29</v>
      </c>
      <c r="C38" s="52"/>
      <c r="D38" s="52"/>
      <c r="E38" s="52"/>
      <c r="F38" s="56">
        <v>70</v>
      </c>
      <c r="G38" s="50">
        <v>2</v>
      </c>
      <c r="H38" s="50">
        <v>3.31</v>
      </c>
      <c r="I38" s="50"/>
      <c r="J38" s="50">
        <v>0.44</v>
      </c>
      <c r="K38" s="50"/>
      <c r="L38" s="50"/>
      <c r="M38" s="50">
        <v>21.2</v>
      </c>
      <c r="N38" s="50">
        <v>101</v>
      </c>
      <c r="O38" s="50"/>
    </row>
    <row r="39" spans="1:15" ht="9.75" customHeight="1" x14ac:dyDescent="0.15">
      <c r="A39" s="18"/>
      <c r="B39" s="51" t="s">
        <v>30</v>
      </c>
      <c r="C39" s="51"/>
      <c r="D39" s="51"/>
      <c r="E39" s="51"/>
      <c r="F39" s="56"/>
      <c r="G39" s="50"/>
      <c r="H39" s="50"/>
      <c r="I39" s="50"/>
      <c r="J39" s="50"/>
      <c r="K39" s="50"/>
      <c r="L39" s="50"/>
      <c r="M39" s="50"/>
      <c r="N39" s="50"/>
      <c r="O39" s="50"/>
    </row>
    <row r="40" spans="1:15" ht="14.1" customHeight="1" x14ac:dyDescent="0.15">
      <c r="B40" s="29" t="s">
        <v>19</v>
      </c>
      <c r="C40" s="30"/>
      <c r="D40" s="30"/>
      <c r="E40" s="31"/>
      <c r="F40" s="7">
        <v>800</v>
      </c>
      <c r="G40" s="4">
        <f>G28+G30+G32+G34+G38+G36</f>
        <v>87</v>
      </c>
      <c r="H40" s="24">
        <f>SUM(H28:I39)</f>
        <v>30.38</v>
      </c>
      <c r="I40" s="24"/>
      <c r="J40" s="24">
        <f>SUM(J28:L39)</f>
        <v>28.650000000000002</v>
      </c>
      <c r="K40" s="24"/>
      <c r="L40" s="24"/>
      <c r="M40" s="4">
        <f>SUM(M28:M39)</f>
        <v>134.34</v>
      </c>
      <c r="N40" s="24">
        <f>N28+N30+N32+N34+N36+N38</f>
        <v>857.31999999999994</v>
      </c>
      <c r="O40" s="24"/>
    </row>
    <row r="41" spans="1:15" ht="14.1" customHeight="1" x14ac:dyDescent="0.15">
      <c r="B41" s="26" t="s">
        <v>31</v>
      </c>
      <c r="C41" s="26"/>
      <c r="D41" s="26"/>
      <c r="E41" s="26"/>
      <c r="F41" s="26"/>
      <c r="G41" s="4"/>
      <c r="H41" s="24">
        <f>H40+H26</f>
        <v>52.489999999999995</v>
      </c>
      <c r="I41" s="24"/>
      <c r="J41" s="24">
        <f>J40+J26</f>
        <v>48.75</v>
      </c>
      <c r="K41" s="24"/>
      <c r="L41" s="24"/>
      <c r="M41" s="4">
        <f>M40+M26</f>
        <v>228.81</v>
      </c>
      <c r="N41" s="24">
        <f>N40+N26</f>
        <v>1505.4299999999998</v>
      </c>
      <c r="O41" s="24"/>
    </row>
    <row r="44" spans="1:15" ht="15" x14ac:dyDescent="0.2">
      <c r="B44" s="6" t="s">
        <v>35</v>
      </c>
      <c r="E44" s="25"/>
      <c r="F44" s="25"/>
      <c r="G44" s="25"/>
      <c r="H44" s="6" t="s">
        <v>122</v>
      </c>
    </row>
    <row r="46" spans="1:15" ht="15" x14ac:dyDescent="0.2">
      <c r="B46" s="6" t="s">
        <v>36</v>
      </c>
      <c r="E46" s="25"/>
      <c r="F46" s="25"/>
      <c r="G46" s="25"/>
    </row>
  </sheetData>
  <mergeCells count="140">
    <mergeCell ref="J36:L37"/>
    <mergeCell ref="M36:M37"/>
    <mergeCell ref="N36:O37"/>
    <mergeCell ref="B41:F41"/>
    <mergeCell ref="H41:I41"/>
    <mergeCell ref="J41:L41"/>
    <mergeCell ref="N41:O41"/>
    <mergeCell ref="E44:G44"/>
    <mergeCell ref="E46:G46"/>
    <mergeCell ref="J38:L39"/>
    <mergeCell ref="M38:M39"/>
    <mergeCell ref="N38:O39"/>
    <mergeCell ref="B39:E39"/>
    <mergeCell ref="H40:I40"/>
    <mergeCell ref="J40:L40"/>
    <mergeCell ref="N40:O40"/>
    <mergeCell ref="B40:E40"/>
    <mergeCell ref="A38:A39"/>
    <mergeCell ref="B38:E38"/>
    <mergeCell ref="F38:F39"/>
    <mergeCell ref="G38:G39"/>
    <mergeCell ref="H38:I39"/>
    <mergeCell ref="A36:A37"/>
    <mergeCell ref="B36:E36"/>
    <mergeCell ref="B37:E37"/>
    <mergeCell ref="F36:F37"/>
    <mergeCell ref="G36:G37"/>
    <mergeCell ref="H36:I37"/>
    <mergeCell ref="F34:F35"/>
    <mergeCell ref="G34:G35"/>
    <mergeCell ref="H34:I35"/>
    <mergeCell ref="J34:L35"/>
    <mergeCell ref="M34:M35"/>
    <mergeCell ref="N34:O35"/>
    <mergeCell ref="A34:A35"/>
    <mergeCell ref="B34:E34"/>
    <mergeCell ref="B35:E35"/>
    <mergeCell ref="M30:M31"/>
    <mergeCell ref="N30:O31"/>
    <mergeCell ref="F32:F33"/>
    <mergeCell ref="G32:G33"/>
    <mergeCell ref="H32:I33"/>
    <mergeCell ref="J32:L33"/>
    <mergeCell ref="M32:M33"/>
    <mergeCell ref="F30:F31"/>
    <mergeCell ref="G30:G31"/>
    <mergeCell ref="H30:I31"/>
    <mergeCell ref="J30:L31"/>
    <mergeCell ref="N32:O33"/>
    <mergeCell ref="B31:E31"/>
    <mergeCell ref="A30:A31"/>
    <mergeCell ref="B30:E30"/>
    <mergeCell ref="A32:A33"/>
    <mergeCell ref="B32:E32"/>
    <mergeCell ref="B33:E33"/>
    <mergeCell ref="F28:F29"/>
    <mergeCell ref="G28:G29"/>
    <mergeCell ref="H28:I29"/>
    <mergeCell ref="J28:L29"/>
    <mergeCell ref="M28:M29"/>
    <mergeCell ref="N28:O29"/>
    <mergeCell ref="A28:A29"/>
    <mergeCell ref="B28:E28"/>
    <mergeCell ref="B29:E29"/>
    <mergeCell ref="H26:I26"/>
    <mergeCell ref="J26:L26"/>
    <mergeCell ref="N26:O26"/>
    <mergeCell ref="B27:O27"/>
    <mergeCell ref="B26:E26"/>
    <mergeCell ref="F20:F21"/>
    <mergeCell ref="G20:G21"/>
    <mergeCell ref="H20:I21"/>
    <mergeCell ref="J20:L21"/>
    <mergeCell ref="M20:M21"/>
    <mergeCell ref="N20:O21"/>
    <mergeCell ref="A24:A25"/>
    <mergeCell ref="B24:E24"/>
    <mergeCell ref="F24:F25"/>
    <mergeCell ref="G24:G25"/>
    <mergeCell ref="H24:I25"/>
    <mergeCell ref="J24:L25"/>
    <mergeCell ref="B21:E21"/>
    <mergeCell ref="A22:A23"/>
    <mergeCell ref="B22:E22"/>
    <mergeCell ref="F22:F23"/>
    <mergeCell ref="G22:G23"/>
    <mergeCell ref="H22:I23"/>
    <mergeCell ref="M24:M25"/>
    <mergeCell ref="N24:O25"/>
    <mergeCell ref="B25:E25"/>
    <mergeCell ref="B17:E17"/>
    <mergeCell ref="J22:L23"/>
    <mergeCell ref="M22:M23"/>
    <mergeCell ref="N22:O23"/>
    <mergeCell ref="B23:E23"/>
    <mergeCell ref="A16:A17"/>
    <mergeCell ref="B16:E16"/>
    <mergeCell ref="A18:A19"/>
    <mergeCell ref="B18:E18"/>
    <mergeCell ref="B19:E19"/>
    <mergeCell ref="M16:M17"/>
    <mergeCell ref="N16:O17"/>
    <mergeCell ref="F18:F19"/>
    <mergeCell ref="G18:G19"/>
    <mergeCell ref="H18:I19"/>
    <mergeCell ref="J18:L19"/>
    <mergeCell ref="M18:M19"/>
    <mergeCell ref="F16:F17"/>
    <mergeCell ref="G16:G17"/>
    <mergeCell ref="H16:I17"/>
    <mergeCell ref="J16:L17"/>
    <mergeCell ref="N18:O19"/>
    <mergeCell ref="A20:A21"/>
    <mergeCell ref="B20:E20"/>
    <mergeCell ref="B13:O13"/>
    <mergeCell ref="G14:G15"/>
    <mergeCell ref="H14:I15"/>
    <mergeCell ref="J14:L15"/>
    <mergeCell ref="M14:M15"/>
    <mergeCell ref="N14:O15"/>
    <mergeCell ref="A14:A15"/>
    <mergeCell ref="B14:E14"/>
    <mergeCell ref="F14:F15"/>
    <mergeCell ref="B15:E15"/>
    <mergeCell ref="K1:O1"/>
    <mergeCell ref="K2:O2"/>
    <mergeCell ref="K3:O3"/>
    <mergeCell ref="K4:O4"/>
    <mergeCell ref="K5:O5"/>
    <mergeCell ref="A11:A12"/>
    <mergeCell ref="B11:E12"/>
    <mergeCell ref="F11:F12"/>
    <mergeCell ref="G11:G12"/>
    <mergeCell ref="H11:M11"/>
    <mergeCell ref="N11:O12"/>
    <mergeCell ref="H12:I12"/>
    <mergeCell ref="J12:L12"/>
    <mergeCell ref="G6:I6"/>
    <mergeCell ref="G7:N7"/>
    <mergeCell ref="G9:H9"/>
  </mergeCells>
  <pageMargins left="0.39" right="0.39" top="0.39" bottom="0.39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53466-AF63-4DFA-8653-43348BC99CF2}">
  <sheetPr>
    <pageSetUpPr fitToPage="1"/>
  </sheetPr>
  <dimension ref="A1:O46"/>
  <sheetViews>
    <sheetView topLeftCell="A13" workbookViewId="0">
      <selection activeCell="F40" sqref="F40"/>
    </sheetView>
  </sheetViews>
  <sheetFormatPr defaultRowHeight="10.5" x14ac:dyDescent="0.15"/>
  <cols>
    <col min="2" max="2" width="7.83203125" customWidth="1"/>
    <col min="3" max="3" width="26" customWidth="1"/>
    <col min="4" max="4" width="10.1640625" customWidth="1"/>
    <col min="5" max="5" width="2.83203125" customWidth="1"/>
    <col min="6" max="6" width="10.6640625" customWidth="1"/>
    <col min="7" max="7" width="11" customWidth="1"/>
    <col min="8" max="8" width="7" customWidth="1"/>
    <col min="9" max="9" width="3.6640625" customWidth="1"/>
    <col min="10" max="10" width="3.33203125" customWidth="1"/>
    <col min="11" max="11" width="3.1640625" customWidth="1"/>
    <col min="12" max="12" width="4" customWidth="1"/>
    <col min="13" max="13" width="15.33203125" customWidth="1"/>
    <col min="14" max="14" width="6.5" customWidth="1"/>
    <col min="15" max="15" width="7.83203125" customWidth="1"/>
  </cols>
  <sheetData>
    <row r="1" spans="1:15" ht="14.1" customHeight="1" x14ac:dyDescent="0.15">
      <c r="K1" s="40" t="s">
        <v>0</v>
      </c>
      <c r="L1" s="40"/>
      <c r="M1" s="40"/>
      <c r="N1" s="40"/>
      <c r="O1" s="40"/>
    </row>
    <row r="2" spans="1:15" ht="14.1" customHeight="1" x14ac:dyDescent="0.15">
      <c r="K2" s="41"/>
      <c r="L2" s="41"/>
      <c r="M2" s="41"/>
      <c r="N2" s="41"/>
      <c r="O2" s="41"/>
    </row>
    <row r="3" spans="1:15" ht="14.1" customHeight="1" x14ac:dyDescent="0.15">
      <c r="K3" s="42" t="s">
        <v>32</v>
      </c>
      <c r="L3" s="43"/>
      <c r="M3" s="43"/>
      <c r="N3" s="43"/>
      <c r="O3" s="43"/>
    </row>
    <row r="4" spans="1:15" ht="14.1" customHeight="1" x14ac:dyDescent="0.15">
      <c r="K4" s="41"/>
      <c r="L4" s="41"/>
      <c r="M4" s="41"/>
      <c r="N4" s="41"/>
      <c r="O4" s="41"/>
    </row>
    <row r="5" spans="1:15" ht="14.1" customHeight="1" x14ac:dyDescent="0.15">
      <c r="K5" s="44" t="s">
        <v>33</v>
      </c>
      <c r="L5" s="41"/>
      <c r="M5" s="41"/>
      <c r="N5" s="41"/>
      <c r="O5" s="41"/>
    </row>
    <row r="6" spans="1:15" ht="21.2" customHeight="1" x14ac:dyDescent="0.15">
      <c r="C6" s="10"/>
      <c r="D6" s="10"/>
      <c r="E6" s="10"/>
      <c r="F6" s="10"/>
      <c r="G6" s="47" t="s">
        <v>107</v>
      </c>
      <c r="H6" s="47"/>
      <c r="I6" s="47"/>
      <c r="J6" s="11"/>
      <c r="K6" s="11"/>
    </row>
    <row r="7" spans="1:15" ht="14.1" customHeight="1" x14ac:dyDescent="0.15">
      <c r="D7" s="17"/>
      <c r="E7" s="8"/>
      <c r="F7" s="12"/>
      <c r="G7" s="48"/>
      <c r="H7" s="48"/>
      <c r="I7" s="48"/>
      <c r="J7" s="48"/>
      <c r="K7" s="48"/>
      <c r="L7" s="48"/>
      <c r="M7" s="48"/>
      <c r="N7" s="48"/>
    </row>
    <row r="8" spans="1:15" ht="14.1" customHeight="1" x14ac:dyDescent="0.2">
      <c r="F8" s="13" t="s">
        <v>108</v>
      </c>
      <c r="G8" s="13"/>
      <c r="H8" s="13"/>
      <c r="I8" s="13"/>
      <c r="J8" s="13"/>
      <c r="K8" s="13"/>
      <c r="L8" s="13"/>
    </row>
    <row r="9" spans="1:15" ht="18.2" customHeight="1" x14ac:dyDescent="0.15">
      <c r="C9" s="9"/>
      <c r="D9" s="9"/>
      <c r="E9" s="9"/>
      <c r="F9" s="14"/>
      <c r="G9" s="49" t="s">
        <v>91</v>
      </c>
      <c r="H9" s="49"/>
      <c r="I9" s="15"/>
      <c r="J9" s="15"/>
      <c r="K9" s="16"/>
      <c r="L9" s="16"/>
      <c r="M9" s="16"/>
      <c r="N9" s="16"/>
    </row>
    <row r="10" spans="1:15" ht="14.1" customHeight="1" x14ac:dyDescent="0.15"/>
    <row r="11" spans="1:15" ht="25.5" customHeight="1" x14ac:dyDescent="0.15">
      <c r="A11" s="27" t="s">
        <v>34</v>
      </c>
      <c r="B11" s="46" t="s">
        <v>1</v>
      </c>
      <c r="C11" s="45"/>
      <c r="D11" s="45"/>
      <c r="E11" s="45"/>
      <c r="F11" s="45" t="s">
        <v>2</v>
      </c>
      <c r="G11" s="45" t="s">
        <v>3</v>
      </c>
      <c r="H11" s="45" t="s">
        <v>4</v>
      </c>
      <c r="I11" s="45"/>
      <c r="J11" s="45"/>
      <c r="K11" s="45"/>
      <c r="L11" s="45"/>
      <c r="M11" s="45"/>
      <c r="N11" s="45" t="s">
        <v>5</v>
      </c>
      <c r="O11" s="45"/>
    </row>
    <row r="12" spans="1:15" ht="25.5" customHeight="1" x14ac:dyDescent="0.15">
      <c r="A12" s="27"/>
      <c r="B12" s="46"/>
      <c r="C12" s="45"/>
      <c r="D12" s="45"/>
      <c r="E12" s="45"/>
      <c r="F12" s="45"/>
      <c r="G12" s="45"/>
      <c r="H12" s="45" t="s">
        <v>6</v>
      </c>
      <c r="I12" s="45"/>
      <c r="J12" s="45" t="s">
        <v>7</v>
      </c>
      <c r="K12" s="45"/>
      <c r="L12" s="45"/>
      <c r="M12" s="3" t="s">
        <v>8</v>
      </c>
      <c r="N12" s="45"/>
      <c r="O12" s="45"/>
    </row>
    <row r="13" spans="1:15" ht="21.2" customHeight="1" x14ac:dyDescent="0.15">
      <c r="A13" s="5"/>
      <c r="B13" s="36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23.25" customHeight="1" x14ac:dyDescent="0.15">
      <c r="A14" s="106">
        <v>421</v>
      </c>
      <c r="B14" s="107" t="s">
        <v>98</v>
      </c>
      <c r="C14" s="107"/>
      <c r="D14" s="107"/>
      <c r="E14" s="107"/>
      <c r="F14" s="56">
        <v>300</v>
      </c>
      <c r="G14" s="50">
        <v>75.5</v>
      </c>
      <c r="H14" s="50">
        <v>16.37</v>
      </c>
      <c r="I14" s="50"/>
      <c r="J14" s="50">
        <v>17.91</v>
      </c>
      <c r="K14" s="50"/>
      <c r="L14" s="50"/>
      <c r="M14" s="50">
        <v>47.78</v>
      </c>
      <c r="N14" s="50">
        <v>407.6</v>
      </c>
      <c r="O14" s="50"/>
    </row>
    <row r="15" spans="1:15" ht="27" customHeight="1" x14ac:dyDescent="0.15">
      <c r="A15" s="106"/>
      <c r="B15" s="108" t="s">
        <v>99</v>
      </c>
      <c r="C15" s="108"/>
      <c r="D15" s="108"/>
      <c r="E15" s="108"/>
      <c r="F15" s="56"/>
      <c r="G15" s="50"/>
      <c r="H15" s="50"/>
      <c r="I15" s="50"/>
      <c r="J15" s="50"/>
      <c r="K15" s="50"/>
      <c r="L15" s="50"/>
      <c r="M15" s="50"/>
      <c r="N15" s="50"/>
      <c r="O15" s="50"/>
    </row>
    <row r="16" spans="1:15" ht="16.5" customHeight="1" x14ac:dyDescent="0.15">
      <c r="A16" s="103">
        <v>35</v>
      </c>
      <c r="B16" s="104" t="s">
        <v>41</v>
      </c>
      <c r="C16" s="104"/>
      <c r="D16" s="104"/>
      <c r="E16" s="104"/>
      <c r="F16" s="105" t="s">
        <v>42</v>
      </c>
      <c r="G16" s="101">
        <v>7</v>
      </c>
      <c r="H16" s="101">
        <v>0.25</v>
      </c>
      <c r="I16" s="101"/>
      <c r="J16" s="101">
        <v>0.01</v>
      </c>
      <c r="K16" s="101"/>
      <c r="L16" s="101"/>
      <c r="M16" s="101">
        <v>14.79</v>
      </c>
      <c r="N16" s="101">
        <v>61.83</v>
      </c>
      <c r="O16" s="101"/>
    </row>
    <row r="17" spans="1:15" ht="13.5" customHeight="1" x14ac:dyDescent="0.15">
      <c r="A17" s="103"/>
      <c r="B17" s="102" t="s">
        <v>43</v>
      </c>
      <c r="C17" s="102"/>
      <c r="D17" s="102"/>
      <c r="E17" s="102"/>
      <c r="F17" s="105"/>
      <c r="G17" s="101"/>
      <c r="H17" s="101"/>
      <c r="I17" s="101"/>
      <c r="J17" s="101"/>
      <c r="K17" s="101"/>
      <c r="L17" s="101"/>
      <c r="M17" s="101"/>
      <c r="N17" s="101"/>
      <c r="O17" s="101"/>
    </row>
    <row r="18" spans="1:15" ht="18.75" customHeight="1" x14ac:dyDescent="0.15">
      <c r="A18" s="114" t="s">
        <v>37</v>
      </c>
      <c r="B18" s="115" t="s">
        <v>16</v>
      </c>
      <c r="C18" s="116"/>
      <c r="D18" s="116"/>
      <c r="E18" s="116"/>
      <c r="F18" s="117">
        <v>30</v>
      </c>
      <c r="G18" s="118">
        <v>4.5</v>
      </c>
      <c r="H18" s="118">
        <v>2.25</v>
      </c>
      <c r="I18" s="118"/>
      <c r="J18" s="118">
        <v>0.87</v>
      </c>
      <c r="K18" s="118"/>
      <c r="L18" s="118"/>
      <c r="M18" s="118">
        <v>15.42</v>
      </c>
      <c r="N18" s="118">
        <v>79.5</v>
      </c>
      <c r="O18" s="118"/>
    </row>
    <row r="19" spans="1:15" ht="19.5" customHeight="1" x14ac:dyDescent="0.15">
      <c r="A19" s="114"/>
      <c r="B19" s="119" t="s">
        <v>18</v>
      </c>
      <c r="C19" s="120"/>
      <c r="D19" s="120"/>
      <c r="E19" s="120"/>
      <c r="F19" s="117"/>
      <c r="G19" s="118"/>
      <c r="H19" s="118"/>
      <c r="I19" s="118"/>
      <c r="J19" s="118"/>
      <c r="K19" s="118"/>
      <c r="L19" s="118"/>
      <c r="M19" s="118"/>
      <c r="N19" s="118"/>
      <c r="O19" s="118"/>
    </row>
    <row r="20" spans="1:15" ht="1.5" customHeight="1" x14ac:dyDescent="0.15">
      <c r="A20" s="57"/>
      <c r="B20" s="52"/>
      <c r="C20" s="52"/>
      <c r="D20" s="52"/>
      <c r="E20" s="52"/>
      <c r="F20" s="56"/>
      <c r="G20" s="50"/>
      <c r="H20" s="50"/>
      <c r="I20" s="50"/>
      <c r="J20" s="50"/>
      <c r="K20" s="50"/>
      <c r="L20" s="50"/>
      <c r="M20" s="50"/>
      <c r="N20" s="50"/>
      <c r="O20" s="50"/>
    </row>
    <row r="21" spans="1:15" ht="25.5" hidden="1" customHeight="1" x14ac:dyDescent="0.15">
      <c r="A21" s="58"/>
      <c r="B21" s="51"/>
      <c r="C21" s="51"/>
      <c r="D21" s="51"/>
      <c r="E21" s="51"/>
      <c r="F21" s="56"/>
      <c r="G21" s="50"/>
      <c r="H21" s="50"/>
      <c r="I21" s="50"/>
      <c r="J21" s="50"/>
      <c r="K21" s="50"/>
      <c r="L21" s="50"/>
      <c r="M21" s="50"/>
      <c r="N21" s="50"/>
      <c r="O21" s="50"/>
    </row>
    <row r="22" spans="1:15" ht="15.75" hidden="1" customHeight="1" x14ac:dyDescent="0.15">
      <c r="A22" s="18"/>
      <c r="B22" s="19"/>
      <c r="C22" s="20"/>
      <c r="D22" s="20"/>
      <c r="E22" s="20"/>
      <c r="F22" s="23"/>
      <c r="G22" s="24"/>
      <c r="H22" s="24"/>
      <c r="I22" s="24"/>
      <c r="J22" s="24"/>
      <c r="K22" s="24"/>
      <c r="L22" s="24"/>
      <c r="M22" s="24"/>
      <c r="N22" s="24"/>
      <c r="O22" s="24"/>
    </row>
    <row r="23" spans="1:15" ht="13.5" hidden="1" customHeight="1" x14ac:dyDescent="0.15">
      <c r="A23" s="18"/>
      <c r="B23" s="21"/>
      <c r="C23" s="22"/>
      <c r="D23" s="22"/>
      <c r="E23" s="22"/>
      <c r="F23" s="23"/>
      <c r="G23" s="24"/>
      <c r="H23" s="24"/>
      <c r="I23" s="24"/>
      <c r="J23" s="24"/>
      <c r="K23" s="24"/>
      <c r="L23" s="24"/>
      <c r="M23" s="24"/>
      <c r="N23" s="24"/>
      <c r="O23" s="24"/>
    </row>
    <row r="24" spans="1:15" ht="0.75" hidden="1" customHeight="1" x14ac:dyDescent="0.15">
      <c r="A24" s="18"/>
      <c r="B24" s="19"/>
      <c r="C24" s="20"/>
      <c r="D24" s="20"/>
      <c r="E24" s="20"/>
      <c r="F24" s="23"/>
      <c r="G24" s="24"/>
      <c r="H24" s="24"/>
      <c r="I24" s="24"/>
      <c r="J24" s="24"/>
      <c r="K24" s="24"/>
      <c r="L24" s="24"/>
      <c r="M24" s="24"/>
      <c r="N24" s="24"/>
      <c r="O24" s="24"/>
    </row>
    <row r="25" spans="1:15" ht="6.75" hidden="1" customHeight="1" x14ac:dyDescent="0.15">
      <c r="A25" s="18"/>
      <c r="B25" s="21"/>
      <c r="C25" s="22"/>
      <c r="D25" s="22"/>
      <c r="E25" s="22"/>
      <c r="F25" s="23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14.1" customHeight="1" x14ac:dyDescent="0.15">
      <c r="A26" s="5"/>
      <c r="B26" s="38" t="s">
        <v>19</v>
      </c>
      <c r="C26" s="30"/>
      <c r="D26" s="30"/>
      <c r="E26" s="31"/>
      <c r="F26" s="7">
        <v>552</v>
      </c>
      <c r="G26" s="4">
        <f>G14+G16+G18+G22+G24+G20</f>
        <v>87</v>
      </c>
      <c r="H26" s="24">
        <f>SUM(H14:I23)</f>
        <v>18.87</v>
      </c>
      <c r="I26" s="24"/>
      <c r="J26" s="24">
        <f>SUM(J14:L23)</f>
        <v>18.790000000000003</v>
      </c>
      <c r="K26" s="24"/>
      <c r="L26" s="24"/>
      <c r="M26" s="4">
        <f>SUM(M14:M23)</f>
        <v>77.989999999999995</v>
      </c>
      <c r="N26" s="24">
        <f>N14+N16+N18+N22+N24+N20</f>
        <v>548.93000000000006</v>
      </c>
      <c r="O26" s="24"/>
    </row>
    <row r="27" spans="1:15" ht="21.2" customHeight="1" x14ac:dyDescent="0.15">
      <c r="A27" s="5"/>
      <c r="B27" s="36" t="s">
        <v>20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5" ht="32.25" customHeight="1" x14ac:dyDescent="0.15">
      <c r="A28" s="121">
        <v>289</v>
      </c>
      <c r="B28" s="122" t="s">
        <v>100</v>
      </c>
      <c r="C28" s="122"/>
      <c r="D28" s="122"/>
      <c r="E28" s="122"/>
      <c r="F28" s="123" t="s">
        <v>39</v>
      </c>
      <c r="G28" s="124">
        <v>25</v>
      </c>
      <c r="H28" s="124">
        <v>3.41</v>
      </c>
      <c r="I28" s="124"/>
      <c r="J28" s="124">
        <v>7.82</v>
      </c>
      <c r="K28" s="124"/>
      <c r="L28" s="124"/>
      <c r="M28" s="124">
        <v>16.61</v>
      </c>
      <c r="N28" s="124">
        <v>152.86000000000001</v>
      </c>
      <c r="O28" s="124"/>
    </row>
    <row r="29" spans="1:15" ht="30.75" customHeight="1" x14ac:dyDescent="0.15">
      <c r="A29" s="121"/>
      <c r="B29" s="125" t="s">
        <v>101</v>
      </c>
      <c r="C29" s="125"/>
      <c r="D29" s="125"/>
      <c r="E29" s="125"/>
      <c r="F29" s="123"/>
      <c r="G29" s="124"/>
      <c r="H29" s="124"/>
      <c r="I29" s="124"/>
      <c r="J29" s="124"/>
      <c r="K29" s="124"/>
      <c r="L29" s="124"/>
      <c r="M29" s="124"/>
      <c r="N29" s="124"/>
      <c r="O29" s="124"/>
    </row>
    <row r="30" spans="1:15" ht="21.75" customHeight="1" x14ac:dyDescent="0.15">
      <c r="A30" s="18">
        <v>534</v>
      </c>
      <c r="B30" s="110" t="s">
        <v>23</v>
      </c>
      <c r="C30" s="52"/>
      <c r="D30" s="52"/>
      <c r="E30" s="52"/>
      <c r="F30" s="56">
        <v>100</v>
      </c>
      <c r="G30" s="50">
        <v>38</v>
      </c>
      <c r="H30" s="50">
        <v>14.37</v>
      </c>
      <c r="I30" s="50"/>
      <c r="J30" s="50">
        <v>16.62</v>
      </c>
      <c r="K30" s="50"/>
      <c r="L30" s="50"/>
      <c r="M30" s="50">
        <v>31.45</v>
      </c>
      <c r="N30" s="50">
        <v>299.02999999999997</v>
      </c>
      <c r="O30" s="50"/>
    </row>
    <row r="31" spans="1:15" ht="30" customHeight="1" x14ac:dyDescent="0.15">
      <c r="A31" s="18"/>
      <c r="B31" s="109" t="s">
        <v>24</v>
      </c>
      <c r="C31" s="51"/>
      <c r="D31" s="51"/>
      <c r="E31" s="51"/>
      <c r="F31" s="56"/>
      <c r="G31" s="50"/>
      <c r="H31" s="50"/>
      <c r="I31" s="50"/>
      <c r="J31" s="50"/>
      <c r="K31" s="50"/>
      <c r="L31" s="50"/>
      <c r="M31" s="50"/>
      <c r="N31" s="50"/>
      <c r="O31" s="50"/>
    </row>
    <row r="32" spans="1:15" ht="13.35" customHeight="1" x14ac:dyDescent="0.15">
      <c r="A32" s="111">
        <v>29</v>
      </c>
      <c r="B32" s="112" t="s">
        <v>85</v>
      </c>
      <c r="C32" s="112"/>
      <c r="D32" s="112"/>
      <c r="E32" s="112"/>
      <c r="F32" s="34">
        <v>180</v>
      </c>
      <c r="G32" s="35">
        <v>18</v>
      </c>
      <c r="H32" s="35">
        <v>3.3</v>
      </c>
      <c r="I32" s="35"/>
      <c r="J32" s="35">
        <v>8.73</v>
      </c>
      <c r="K32" s="35"/>
      <c r="L32" s="35"/>
      <c r="M32" s="35">
        <v>19.350000000000001</v>
      </c>
      <c r="N32" s="35">
        <v>173.59</v>
      </c>
      <c r="O32" s="35"/>
    </row>
    <row r="33" spans="1:15" ht="20.25" customHeight="1" x14ac:dyDescent="0.15">
      <c r="A33" s="111"/>
      <c r="B33" s="113" t="s">
        <v>97</v>
      </c>
      <c r="C33" s="113"/>
      <c r="D33" s="113"/>
      <c r="E33" s="113"/>
      <c r="F33" s="34"/>
      <c r="G33" s="35"/>
      <c r="H33" s="35"/>
      <c r="I33" s="35"/>
      <c r="J33" s="35"/>
      <c r="K33" s="35"/>
      <c r="L33" s="35"/>
      <c r="M33" s="35"/>
      <c r="N33" s="35"/>
      <c r="O33" s="35"/>
    </row>
    <row r="34" spans="1:15" ht="12" customHeight="1" x14ac:dyDescent="0.15">
      <c r="A34" s="18">
        <v>37</v>
      </c>
      <c r="B34" s="32" t="s">
        <v>57</v>
      </c>
      <c r="C34" s="32"/>
      <c r="D34" s="32"/>
      <c r="E34" s="32"/>
      <c r="F34" s="34" t="s">
        <v>58</v>
      </c>
      <c r="G34" s="35">
        <v>3</v>
      </c>
      <c r="H34" s="35">
        <v>0.19</v>
      </c>
      <c r="I34" s="35"/>
      <c r="J34" s="35">
        <v>0</v>
      </c>
      <c r="K34" s="35"/>
      <c r="L34" s="35"/>
      <c r="M34" s="35">
        <v>14.59</v>
      </c>
      <c r="N34" s="35">
        <v>59.52</v>
      </c>
      <c r="O34" s="35"/>
    </row>
    <row r="35" spans="1:15" ht="12.75" customHeight="1" x14ac:dyDescent="0.15">
      <c r="A35" s="18"/>
      <c r="B35" s="33" t="s">
        <v>59</v>
      </c>
      <c r="C35" s="33"/>
      <c r="D35" s="33"/>
      <c r="E35" s="33"/>
      <c r="F35" s="34"/>
      <c r="G35" s="35"/>
      <c r="H35" s="35"/>
      <c r="I35" s="35"/>
      <c r="J35" s="35"/>
      <c r="K35" s="35"/>
      <c r="L35" s="35"/>
      <c r="M35" s="35"/>
      <c r="N35" s="35"/>
      <c r="O35" s="35"/>
    </row>
    <row r="36" spans="1:15" ht="9.75" customHeight="1" x14ac:dyDescent="0.15">
      <c r="A36" s="18" t="s">
        <v>37</v>
      </c>
      <c r="B36" s="52" t="s">
        <v>29</v>
      </c>
      <c r="C36" s="52"/>
      <c r="D36" s="52"/>
      <c r="E36" s="52"/>
      <c r="F36" s="56">
        <v>50</v>
      </c>
      <c r="G36" s="50">
        <v>3</v>
      </c>
      <c r="H36" s="50">
        <v>2.98</v>
      </c>
      <c r="I36" s="50"/>
      <c r="J36" s="50">
        <v>0.4</v>
      </c>
      <c r="K36" s="50"/>
      <c r="L36" s="50"/>
      <c r="M36" s="50">
        <v>19.079999999999998</v>
      </c>
      <c r="N36" s="50">
        <v>91.78</v>
      </c>
      <c r="O36" s="50"/>
    </row>
    <row r="37" spans="1:15" ht="15.75" customHeight="1" x14ac:dyDescent="0.15">
      <c r="A37" s="18"/>
      <c r="B37" s="51" t="s">
        <v>30</v>
      </c>
      <c r="C37" s="51"/>
      <c r="D37" s="51"/>
      <c r="E37" s="51"/>
      <c r="F37" s="56"/>
      <c r="G37" s="50"/>
      <c r="H37" s="50"/>
      <c r="I37" s="50"/>
      <c r="J37" s="50"/>
      <c r="K37" s="50"/>
      <c r="L37" s="50"/>
      <c r="M37" s="50"/>
      <c r="N37" s="50"/>
      <c r="O37" s="50"/>
    </row>
    <row r="38" spans="1:15" ht="12.75" hidden="1" customHeight="1" x14ac:dyDescent="0.15">
      <c r="A38" s="18"/>
      <c r="B38" s="19"/>
      <c r="C38" s="20"/>
      <c r="D38" s="20"/>
      <c r="E38" s="20"/>
      <c r="F38" s="23"/>
      <c r="G38" s="24"/>
      <c r="H38" s="24"/>
      <c r="I38" s="24"/>
      <c r="J38" s="24"/>
      <c r="K38" s="24"/>
      <c r="L38" s="24"/>
      <c r="M38" s="24"/>
      <c r="N38" s="24"/>
      <c r="O38" s="24"/>
    </row>
    <row r="39" spans="1:15" ht="9.75" hidden="1" customHeight="1" x14ac:dyDescent="0.15">
      <c r="A39" s="18"/>
      <c r="B39" s="21"/>
      <c r="C39" s="22"/>
      <c r="D39" s="22"/>
      <c r="E39" s="22"/>
      <c r="F39" s="23"/>
      <c r="G39" s="24"/>
      <c r="H39" s="24"/>
      <c r="I39" s="24"/>
      <c r="J39" s="24"/>
      <c r="K39" s="24"/>
      <c r="L39" s="24"/>
      <c r="M39" s="24"/>
      <c r="N39" s="24"/>
      <c r="O39" s="24"/>
    </row>
    <row r="40" spans="1:15" ht="14.1" customHeight="1" x14ac:dyDescent="0.15">
      <c r="B40" s="29" t="s">
        <v>19</v>
      </c>
      <c r="C40" s="30"/>
      <c r="D40" s="30"/>
      <c r="E40" s="31"/>
      <c r="F40" s="7">
        <v>800</v>
      </c>
      <c r="G40" s="4">
        <f>G28+G30+G32+G34+G38+G36</f>
        <v>87</v>
      </c>
      <c r="H40" s="24">
        <f>SUM(H28:I39)</f>
        <v>24.250000000000004</v>
      </c>
      <c r="I40" s="24"/>
      <c r="J40" s="24">
        <f>SUM(J28:L39)</f>
        <v>33.57</v>
      </c>
      <c r="K40" s="24"/>
      <c r="L40" s="24"/>
      <c r="M40" s="4">
        <f>SUM(M28:M39)</f>
        <v>101.08</v>
      </c>
      <c r="N40" s="24">
        <f>N28+N30+N32+N34+N38+N36</f>
        <v>776.78</v>
      </c>
      <c r="O40" s="24"/>
    </row>
    <row r="41" spans="1:15" ht="14.1" customHeight="1" x14ac:dyDescent="0.15">
      <c r="B41" s="26" t="s">
        <v>31</v>
      </c>
      <c r="C41" s="26"/>
      <c r="D41" s="26"/>
      <c r="E41" s="26"/>
      <c r="F41" s="26"/>
      <c r="G41" s="4"/>
      <c r="H41" s="24">
        <f>H40+H26</f>
        <v>43.120000000000005</v>
      </c>
      <c r="I41" s="24"/>
      <c r="J41" s="24">
        <f>J40+J26</f>
        <v>52.36</v>
      </c>
      <c r="K41" s="24"/>
      <c r="L41" s="24"/>
      <c r="M41" s="4">
        <f>M40+M26</f>
        <v>179.07</v>
      </c>
      <c r="N41" s="24">
        <f>N40+N26</f>
        <v>1325.71</v>
      </c>
      <c r="O41" s="24"/>
    </row>
    <row r="44" spans="1:15" ht="15" x14ac:dyDescent="0.2">
      <c r="B44" s="6" t="s">
        <v>35</v>
      </c>
      <c r="E44" s="25"/>
      <c r="F44" s="25"/>
      <c r="G44" s="25"/>
      <c r="H44" s="6" t="s">
        <v>122</v>
      </c>
    </row>
    <row r="46" spans="1:15" ht="15" x14ac:dyDescent="0.2">
      <c r="B46" s="6" t="s">
        <v>36</v>
      </c>
      <c r="E46" s="25"/>
      <c r="F46" s="25"/>
      <c r="G46" s="25"/>
    </row>
  </sheetData>
  <mergeCells count="140">
    <mergeCell ref="N24:O25"/>
    <mergeCell ref="B25:E25"/>
    <mergeCell ref="A20:A21"/>
    <mergeCell ref="B20:E20"/>
    <mergeCell ref="F20:F21"/>
    <mergeCell ref="G20:G21"/>
    <mergeCell ref="H20:I21"/>
    <mergeCell ref="J20:L21"/>
    <mergeCell ref="M20:M21"/>
    <mergeCell ref="N20:O21"/>
    <mergeCell ref="B21:E21"/>
    <mergeCell ref="A28:A29"/>
    <mergeCell ref="B28:E28"/>
    <mergeCell ref="F28:F29"/>
    <mergeCell ref="G28:G29"/>
    <mergeCell ref="H28:I29"/>
    <mergeCell ref="J28:L29"/>
    <mergeCell ref="M28:M29"/>
    <mergeCell ref="N28:O29"/>
    <mergeCell ref="B29:E29"/>
    <mergeCell ref="A18:A19"/>
    <mergeCell ref="B18:E18"/>
    <mergeCell ref="F18:F19"/>
    <mergeCell ref="G18:G19"/>
    <mergeCell ref="H18:I19"/>
    <mergeCell ref="J18:L19"/>
    <mergeCell ref="M18:M19"/>
    <mergeCell ref="N18:O19"/>
    <mergeCell ref="B19:E19"/>
    <mergeCell ref="N41:O41"/>
    <mergeCell ref="E44:G44"/>
    <mergeCell ref="E46:G46"/>
    <mergeCell ref="M38:M39"/>
    <mergeCell ref="N38:O39"/>
    <mergeCell ref="B39:E39"/>
    <mergeCell ref="H40:I40"/>
    <mergeCell ref="J40:L40"/>
    <mergeCell ref="N40:O40"/>
    <mergeCell ref="B40:E40"/>
    <mergeCell ref="A38:A39"/>
    <mergeCell ref="B38:E38"/>
    <mergeCell ref="F38:F39"/>
    <mergeCell ref="G38:G39"/>
    <mergeCell ref="H38:I39"/>
    <mergeCell ref="J38:L39"/>
    <mergeCell ref="B41:F41"/>
    <mergeCell ref="H41:I41"/>
    <mergeCell ref="J41:L41"/>
    <mergeCell ref="B35:E35"/>
    <mergeCell ref="A36:A37"/>
    <mergeCell ref="B36:E36"/>
    <mergeCell ref="F36:F37"/>
    <mergeCell ref="G36:G37"/>
    <mergeCell ref="H36:I37"/>
    <mergeCell ref="N32:O33"/>
    <mergeCell ref="A34:A35"/>
    <mergeCell ref="B34:E34"/>
    <mergeCell ref="F34:F35"/>
    <mergeCell ref="G34:G35"/>
    <mergeCell ref="H34:I35"/>
    <mergeCell ref="J34:L35"/>
    <mergeCell ref="M34:M35"/>
    <mergeCell ref="N34:O35"/>
    <mergeCell ref="J36:L37"/>
    <mergeCell ref="M36:M37"/>
    <mergeCell ref="N36:O37"/>
    <mergeCell ref="B37:E37"/>
    <mergeCell ref="A32:A33"/>
    <mergeCell ref="B32:E32"/>
    <mergeCell ref="B33:E33"/>
    <mergeCell ref="M30:M31"/>
    <mergeCell ref="N30:O31"/>
    <mergeCell ref="F32:F33"/>
    <mergeCell ref="G32:G33"/>
    <mergeCell ref="H32:I33"/>
    <mergeCell ref="J32:L33"/>
    <mergeCell ref="M32:M33"/>
    <mergeCell ref="F30:F31"/>
    <mergeCell ref="G30:G31"/>
    <mergeCell ref="H30:I31"/>
    <mergeCell ref="J30:L31"/>
    <mergeCell ref="B31:E31"/>
    <mergeCell ref="A30:A31"/>
    <mergeCell ref="B30:E30"/>
    <mergeCell ref="H26:I26"/>
    <mergeCell ref="J26:L26"/>
    <mergeCell ref="N26:O26"/>
    <mergeCell ref="J22:L23"/>
    <mergeCell ref="M22:M23"/>
    <mergeCell ref="N22:O23"/>
    <mergeCell ref="B23:E23"/>
    <mergeCell ref="B27:O27"/>
    <mergeCell ref="B26:E26"/>
    <mergeCell ref="A24:A25"/>
    <mergeCell ref="B24:E24"/>
    <mergeCell ref="F24:F25"/>
    <mergeCell ref="G24:G25"/>
    <mergeCell ref="H24:I25"/>
    <mergeCell ref="J24:L25"/>
    <mergeCell ref="A22:A23"/>
    <mergeCell ref="B22:E22"/>
    <mergeCell ref="F22:F23"/>
    <mergeCell ref="G22:G23"/>
    <mergeCell ref="H22:I23"/>
    <mergeCell ref="M24:M25"/>
    <mergeCell ref="M16:M17"/>
    <mergeCell ref="N16:O17"/>
    <mergeCell ref="B17:E17"/>
    <mergeCell ref="A16:A17"/>
    <mergeCell ref="B16:E16"/>
    <mergeCell ref="F16:F17"/>
    <mergeCell ref="B13:O13"/>
    <mergeCell ref="F14:F15"/>
    <mergeCell ref="G14:G15"/>
    <mergeCell ref="H14:I15"/>
    <mergeCell ref="J14:L15"/>
    <mergeCell ref="M14:M15"/>
    <mergeCell ref="N14:O15"/>
    <mergeCell ref="A14:A15"/>
    <mergeCell ref="B14:E14"/>
    <mergeCell ref="B15:E15"/>
    <mergeCell ref="G16:G17"/>
    <mergeCell ref="H16:I17"/>
    <mergeCell ref="J16:L17"/>
    <mergeCell ref="K1:O1"/>
    <mergeCell ref="K2:O2"/>
    <mergeCell ref="K3:O3"/>
    <mergeCell ref="K4:O4"/>
    <mergeCell ref="K5:O5"/>
    <mergeCell ref="A11:A12"/>
    <mergeCell ref="B11:E12"/>
    <mergeCell ref="F11:F12"/>
    <mergeCell ref="G11:G12"/>
    <mergeCell ref="H11:M11"/>
    <mergeCell ref="N11:O12"/>
    <mergeCell ref="H12:I12"/>
    <mergeCell ref="J12:L12"/>
    <mergeCell ref="G6:I6"/>
    <mergeCell ref="G7:N7"/>
    <mergeCell ref="G9:H9"/>
  </mergeCells>
  <pageMargins left="0.39" right="0.39" top="0.39" bottom="0.39" header="0" footer="0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3333-77A4-4BF3-BAB4-6482949269A6}">
  <sheetPr>
    <pageSetUpPr fitToPage="1"/>
  </sheetPr>
  <dimension ref="A1:O46"/>
  <sheetViews>
    <sheetView tabSelected="1" topLeftCell="A2" workbookViewId="0">
      <selection activeCell="G40" sqref="G40"/>
    </sheetView>
  </sheetViews>
  <sheetFormatPr defaultRowHeight="10.5" x14ac:dyDescent="0.15"/>
  <cols>
    <col min="2" max="2" width="7.83203125" customWidth="1"/>
    <col min="3" max="3" width="26" customWidth="1"/>
    <col min="4" max="4" width="10.1640625" customWidth="1"/>
    <col min="5" max="5" width="2.83203125" customWidth="1"/>
    <col min="6" max="6" width="10.6640625" customWidth="1"/>
    <col min="7" max="7" width="11" customWidth="1"/>
    <col min="8" max="8" width="7" customWidth="1"/>
    <col min="9" max="9" width="3.6640625" customWidth="1"/>
    <col min="10" max="10" width="3.33203125" customWidth="1"/>
    <col min="11" max="11" width="3.1640625" customWidth="1"/>
    <col min="12" max="12" width="4" customWidth="1"/>
    <col min="13" max="13" width="15.33203125" customWidth="1"/>
    <col min="14" max="14" width="6.5" customWidth="1"/>
    <col min="15" max="15" width="7.83203125" customWidth="1"/>
  </cols>
  <sheetData>
    <row r="1" spans="1:15" ht="14.1" customHeight="1" x14ac:dyDescent="0.15">
      <c r="K1" s="40" t="s">
        <v>0</v>
      </c>
      <c r="L1" s="40"/>
      <c r="M1" s="40"/>
      <c r="N1" s="40"/>
      <c r="O1" s="40"/>
    </row>
    <row r="2" spans="1:15" ht="14.1" customHeight="1" x14ac:dyDescent="0.15">
      <c r="K2" s="41"/>
      <c r="L2" s="41"/>
      <c r="M2" s="41"/>
      <c r="N2" s="41"/>
      <c r="O2" s="41"/>
    </row>
    <row r="3" spans="1:15" ht="14.1" customHeight="1" x14ac:dyDescent="0.15">
      <c r="K3" s="42" t="s">
        <v>32</v>
      </c>
      <c r="L3" s="43"/>
      <c r="M3" s="43"/>
      <c r="N3" s="43"/>
      <c r="O3" s="43"/>
    </row>
    <row r="4" spans="1:15" ht="14.1" customHeight="1" x14ac:dyDescent="0.15">
      <c r="K4" s="41"/>
      <c r="L4" s="41"/>
      <c r="M4" s="41"/>
      <c r="N4" s="41"/>
      <c r="O4" s="41"/>
    </row>
    <row r="5" spans="1:15" ht="14.1" customHeight="1" x14ac:dyDescent="0.15">
      <c r="K5" s="44" t="s">
        <v>33</v>
      </c>
      <c r="L5" s="41"/>
      <c r="M5" s="41"/>
      <c r="N5" s="41"/>
      <c r="O5" s="41"/>
    </row>
    <row r="6" spans="1:15" ht="21.2" customHeight="1" x14ac:dyDescent="0.15">
      <c r="C6" s="10"/>
      <c r="D6" s="10"/>
      <c r="E6" s="10"/>
      <c r="F6" s="10"/>
      <c r="G6" s="47" t="s">
        <v>107</v>
      </c>
      <c r="H6" s="47"/>
      <c r="I6" s="47"/>
      <c r="J6" s="11"/>
      <c r="K6" s="11"/>
    </row>
    <row r="7" spans="1:15" ht="14.1" customHeight="1" x14ac:dyDescent="0.15">
      <c r="D7" s="17"/>
      <c r="E7" s="8"/>
      <c r="F7" s="12"/>
      <c r="G7" s="48"/>
      <c r="H7" s="48"/>
      <c r="I7" s="48"/>
      <c r="J7" s="48"/>
      <c r="K7" s="48"/>
      <c r="L7" s="48"/>
      <c r="M7" s="48"/>
      <c r="N7" s="48"/>
    </row>
    <row r="8" spans="1:15" ht="14.1" customHeight="1" x14ac:dyDescent="0.2">
      <c r="F8" s="13" t="s">
        <v>108</v>
      </c>
      <c r="G8" s="13"/>
      <c r="H8" s="13"/>
      <c r="I8" s="13"/>
      <c r="J8" s="13"/>
      <c r="K8" s="13"/>
      <c r="L8" s="13"/>
    </row>
    <row r="9" spans="1:15" ht="18.2" customHeight="1" x14ac:dyDescent="0.15">
      <c r="C9" s="9"/>
      <c r="D9" s="9"/>
      <c r="E9" s="9"/>
      <c r="F9" s="14"/>
      <c r="G9" s="49" t="s">
        <v>91</v>
      </c>
      <c r="H9" s="49"/>
      <c r="I9" s="15"/>
      <c r="J9" s="15"/>
      <c r="K9" s="16"/>
      <c r="L9" s="16"/>
      <c r="M9" s="16"/>
      <c r="N9" s="16"/>
    </row>
    <row r="10" spans="1:15" ht="14.1" customHeight="1" x14ac:dyDescent="0.15"/>
    <row r="11" spans="1:15" ht="25.5" customHeight="1" x14ac:dyDescent="0.15">
      <c r="A11" s="27" t="s">
        <v>34</v>
      </c>
      <c r="B11" s="46" t="s">
        <v>1</v>
      </c>
      <c r="C11" s="45"/>
      <c r="D11" s="45"/>
      <c r="E11" s="45"/>
      <c r="F11" s="45" t="s">
        <v>2</v>
      </c>
      <c r="G11" s="45" t="s">
        <v>3</v>
      </c>
      <c r="H11" s="45" t="s">
        <v>4</v>
      </c>
      <c r="I11" s="45"/>
      <c r="J11" s="45"/>
      <c r="K11" s="45"/>
      <c r="L11" s="45"/>
      <c r="M11" s="45"/>
      <c r="N11" s="45" t="s">
        <v>5</v>
      </c>
      <c r="O11" s="45"/>
    </row>
    <row r="12" spans="1:15" ht="25.5" customHeight="1" x14ac:dyDescent="0.15">
      <c r="A12" s="27"/>
      <c r="B12" s="46"/>
      <c r="C12" s="45"/>
      <c r="D12" s="45"/>
      <c r="E12" s="45"/>
      <c r="F12" s="45"/>
      <c r="G12" s="45"/>
      <c r="H12" s="45" t="s">
        <v>6</v>
      </c>
      <c r="I12" s="45"/>
      <c r="J12" s="45" t="s">
        <v>7</v>
      </c>
      <c r="K12" s="45"/>
      <c r="L12" s="45"/>
      <c r="M12" s="3" t="s">
        <v>8</v>
      </c>
      <c r="N12" s="45"/>
      <c r="O12" s="45"/>
    </row>
    <row r="13" spans="1:15" ht="21.2" customHeight="1" x14ac:dyDescent="0.15">
      <c r="A13" s="5"/>
      <c r="B13" s="36" t="s">
        <v>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27.75" customHeight="1" x14ac:dyDescent="0.15">
      <c r="A14" s="18">
        <v>24</v>
      </c>
      <c r="B14" s="32" t="s">
        <v>75</v>
      </c>
      <c r="C14" s="32"/>
      <c r="D14" s="32"/>
      <c r="E14" s="32"/>
      <c r="F14" s="34">
        <v>200</v>
      </c>
      <c r="G14" s="35">
        <v>54.5</v>
      </c>
      <c r="H14" s="35">
        <v>14.38</v>
      </c>
      <c r="I14" s="35"/>
      <c r="J14" s="35">
        <v>16.739999999999998</v>
      </c>
      <c r="K14" s="35"/>
      <c r="L14" s="35"/>
      <c r="M14" s="35">
        <v>3.38</v>
      </c>
      <c r="N14" s="35">
        <v>277.99</v>
      </c>
      <c r="O14" s="35"/>
    </row>
    <row r="15" spans="1:15" ht="27" customHeight="1" x14ac:dyDescent="0.15">
      <c r="A15" s="18"/>
      <c r="B15" s="33" t="s">
        <v>76</v>
      </c>
      <c r="C15" s="33"/>
      <c r="D15" s="33"/>
      <c r="E15" s="33"/>
      <c r="F15" s="34"/>
      <c r="G15" s="35"/>
      <c r="H15" s="35"/>
      <c r="I15" s="35"/>
      <c r="J15" s="35"/>
      <c r="K15" s="35"/>
      <c r="L15" s="35"/>
      <c r="M15" s="35"/>
      <c r="N15" s="35"/>
      <c r="O15" s="35"/>
    </row>
    <row r="16" spans="1:15" ht="18.75" customHeight="1" x14ac:dyDescent="0.15">
      <c r="A16" s="18">
        <v>37</v>
      </c>
      <c r="B16" s="32" t="s">
        <v>57</v>
      </c>
      <c r="C16" s="32"/>
      <c r="D16" s="32"/>
      <c r="E16" s="32"/>
      <c r="F16" s="34" t="s">
        <v>58</v>
      </c>
      <c r="G16" s="35">
        <v>4</v>
      </c>
      <c r="H16" s="35">
        <v>0.19</v>
      </c>
      <c r="I16" s="35"/>
      <c r="J16" s="35">
        <v>0</v>
      </c>
      <c r="K16" s="35"/>
      <c r="L16" s="35"/>
      <c r="M16" s="35">
        <v>14.59</v>
      </c>
      <c r="N16" s="35">
        <v>59.52</v>
      </c>
      <c r="O16" s="35"/>
    </row>
    <row r="17" spans="1:15" ht="14.25" customHeight="1" x14ac:dyDescent="0.15">
      <c r="A17" s="18"/>
      <c r="B17" s="33" t="s">
        <v>59</v>
      </c>
      <c r="C17" s="33"/>
      <c r="D17" s="33"/>
      <c r="E17" s="33"/>
      <c r="F17" s="34"/>
      <c r="G17" s="35"/>
      <c r="H17" s="35"/>
      <c r="I17" s="35"/>
      <c r="J17" s="35"/>
      <c r="K17" s="35"/>
      <c r="L17" s="35"/>
      <c r="M17" s="35"/>
      <c r="N17" s="35"/>
      <c r="O17" s="35"/>
    </row>
    <row r="18" spans="1:15" ht="18.75" customHeight="1" x14ac:dyDescent="0.15">
      <c r="A18" s="126">
        <v>536</v>
      </c>
      <c r="B18" s="127" t="s">
        <v>127</v>
      </c>
      <c r="C18" s="127"/>
      <c r="D18" s="127"/>
      <c r="E18" s="127"/>
      <c r="F18" s="128">
        <v>40</v>
      </c>
      <c r="G18" s="129">
        <v>16</v>
      </c>
      <c r="H18" s="129">
        <v>4.08</v>
      </c>
      <c r="I18" s="129"/>
      <c r="J18" s="129">
        <v>4.7699999999999996</v>
      </c>
      <c r="K18" s="129"/>
      <c r="L18" s="129"/>
      <c r="M18" s="129">
        <v>47.06</v>
      </c>
      <c r="N18" s="129">
        <v>199.28</v>
      </c>
      <c r="O18" s="129"/>
    </row>
    <row r="19" spans="1:15" ht="0.75" customHeight="1" x14ac:dyDescent="0.15">
      <c r="A19" s="126"/>
      <c r="B19" s="130"/>
      <c r="C19" s="130"/>
      <c r="D19" s="130"/>
      <c r="E19" s="130"/>
      <c r="F19" s="128"/>
      <c r="G19" s="129"/>
      <c r="H19" s="129"/>
      <c r="I19" s="129"/>
      <c r="J19" s="129"/>
      <c r="K19" s="129"/>
      <c r="L19" s="129"/>
      <c r="M19" s="129"/>
      <c r="N19" s="129"/>
      <c r="O19" s="129"/>
    </row>
    <row r="20" spans="1:15" ht="17.25" customHeight="1" x14ac:dyDescent="0.15">
      <c r="A20" s="57" t="s">
        <v>37</v>
      </c>
      <c r="B20" s="32" t="s">
        <v>16</v>
      </c>
      <c r="C20" s="32"/>
      <c r="D20" s="32"/>
      <c r="E20" s="32"/>
      <c r="F20" s="34">
        <v>50</v>
      </c>
      <c r="G20" s="35">
        <v>5</v>
      </c>
      <c r="H20" s="35">
        <v>3.75</v>
      </c>
      <c r="I20" s="35"/>
      <c r="J20" s="35">
        <v>1.45</v>
      </c>
      <c r="K20" s="35"/>
      <c r="L20" s="35"/>
      <c r="M20" s="35">
        <v>25.7</v>
      </c>
      <c r="N20" s="35">
        <v>132.5</v>
      </c>
      <c r="O20" s="35"/>
    </row>
    <row r="21" spans="1:15" ht="10.5" customHeight="1" x14ac:dyDescent="0.15">
      <c r="A21" s="58"/>
      <c r="B21" s="33" t="s">
        <v>18</v>
      </c>
      <c r="C21" s="33"/>
      <c r="D21" s="33"/>
      <c r="E21" s="33"/>
      <c r="F21" s="34"/>
      <c r="G21" s="35"/>
      <c r="H21" s="35"/>
      <c r="I21" s="35"/>
      <c r="J21" s="35"/>
      <c r="K21" s="35"/>
      <c r="L21" s="35"/>
      <c r="M21" s="35"/>
      <c r="N21" s="35"/>
      <c r="O21" s="35"/>
    </row>
    <row r="22" spans="1:15" ht="1.5" hidden="1" customHeight="1" x14ac:dyDescent="0.15">
      <c r="A22" s="18"/>
      <c r="B22" s="32"/>
      <c r="C22" s="32"/>
      <c r="D22" s="32"/>
      <c r="E22" s="32"/>
      <c r="F22" s="34"/>
      <c r="G22" s="35"/>
      <c r="H22" s="35"/>
      <c r="I22" s="35"/>
      <c r="J22" s="35"/>
      <c r="K22" s="35"/>
      <c r="L22" s="35"/>
      <c r="M22" s="35"/>
      <c r="N22" s="35"/>
      <c r="O22" s="35"/>
    </row>
    <row r="23" spans="1:15" ht="16.5" hidden="1" customHeight="1" x14ac:dyDescent="0.15">
      <c r="A23" s="18"/>
      <c r="B23" s="33"/>
      <c r="C23" s="33"/>
      <c r="D23" s="33"/>
      <c r="E23" s="33"/>
      <c r="F23" s="34"/>
      <c r="G23" s="35"/>
      <c r="H23" s="35"/>
      <c r="I23" s="35"/>
      <c r="J23" s="35"/>
      <c r="K23" s="35"/>
      <c r="L23" s="35"/>
      <c r="M23" s="35"/>
      <c r="N23" s="35"/>
      <c r="O23" s="35"/>
    </row>
    <row r="24" spans="1:15" ht="17.25" customHeight="1" x14ac:dyDescent="0.15">
      <c r="A24" s="18"/>
      <c r="B24" s="131" t="s">
        <v>128</v>
      </c>
      <c r="C24" s="131"/>
      <c r="D24" s="131"/>
      <c r="E24" s="131"/>
      <c r="F24" s="132">
        <v>50</v>
      </c>
      <c r="G24" s="133">
        <v>7.5</v>
      </c>
      <c r="H24" s="133">
        <v>4.08</v>
      </c>
      <c r="I24" s="133"/>
      <c r="J24" s="133">
        <v>4.7699999999999996</v>
      </c>
      <c r="K24" s="133"/>
      <c r="L24" s="133"/>
      <c r="M24" s="133">
        <v>47.06</v>
      </c>
      <c r="N24" s="133">
        <v>199.28</v>
      </c>
      <c r="O24" s="133"/>
    </row>
    <row r="25" spans="1:15" ht="0.75" customHeight="1" x14ac:dyDescent="0.15">
      <c r="A25" s="18"/>
      <c r="B25" s="134"/>
      <c r="C25" s="134"/>
      <c r="D25" s="134"/>
      <c r="E25" s="134"/>
      <c r="F25" s="132"/>
      <c r="G25" s="133"/>
      <c r="H25" s="133"/>
      <c r="I25" s="133"/>
      <c r="J25" s="133"/>
      <c r="K25" s="133"/>
      <c r="L25" s="133"/>
      <c r="M25" s="133"/>
      <c r="N25" s="133"/>
      <c r="O25" s="133"/>
    </row>
    <row r="26" spans="1:15" ht="14.1" customHeight="1" x14ac:dyDescent="0.15">
      <c r="A26" s="5"/>
      <c r="B26" s="38" t="s">
        <v>19</v>
      </c>
      <c r="C26" s="30"/>
      <c r="D26" s="30"/>
      <c r="E26" s="31"/>
      <c r="F26" s="7">
        <v>555</v>
      </c>
      <c r="G26" s="4">
        <f>G14+G16+G18+G22+G24+G20</f>
        <v>87</v>
      </c>
      <c r="H26" s="24">
        <f>SUM(H14:I21)</f>
        <v>22.4</v>
      </c>
      <c r="I26" s="24"/>
      <c r="J26" s="24">
        <f>SUM(J14:L21)</f>
        <v>22.959999999999997</v>
      </c>
      <c r="K26" s="24"/>
      <c r="L26" s="24"/>
      <c r="M26" s="4">
        <f>SUM(M14:M21)</f>
        <v>90.73</v>
      </c>
      <c r="N26" s="24">
        <f>N14+N16+N18+N22+N24+N20</f>
        <v>868.56999999999994</v>
      </c>
      <c r="O26" s="24"/>
    </row>
    <row r="27" spans="1:15" ht="21.2" customHeight="1" x14ac:dyDescent="0.15">
      <c r="A27" s="5"/>
      <c r="B27" s="36" t="s">
        <v>20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5" ht="32.25" customHeight="1" x14ac:dyDescent="0.15">
      <c r="A28" s="18">
        <v>286</v>
      </c>
      <c r="B28" s="52" t="s">
        <v>77</v>
      </c>
      <c r="C28" s="52"/>
      <c r="D28" s="52"/>
      <c r="E28" s="52"/>
      <c r="F28" s="56" t="s">
        <v>39</v>
      </c>
      <c r="G28" s="50">
        <v>20</v>
      </c>
      <c r="H28" s="50">
        <v>1.83</v>
      </c>
      <c r="I28" s="50"/>
      <c r="J28" s="50">
        <v>5.76</v>
      </c>
      <c r="K28" s="50"/>
      <c r="L28" s="50"/>
      <c r="M28" s="50">
        <v>11.98</v>
      </c>
      <c r="N28" s="50">
        <v>109.18</v>
      </c>
      <c r="O28" s="50"/>
    </row>
    <row r="29" spans="1:15" ht="33.75" customHeight="1" x14ac:dyDescent="0.15">
      <c r="A29" s="18"/>
      <c r="B29" s="51" t="s">
        <v>78</v>
      </c>
      <c r="C29" s="51"/>
      <c r="D29" s="51"/>
      <c r="E29" s="51"/>
      <c r="F29" s="56"/>
      <c r="G29" s="50"/>
      <c r="H29" s="50"/>
      <c r="I29" s="50"/>
      <c r="J29" s="50"/>
      <c r="K29" s="50"/>
      <c r="L29" s="50"/>
      <c r="M29" s="50"/>
      <c r="N29" s="50"/>
      <c r="O29" s="50"/>
    </row>
    <row r="30" spans="1:15" ht="21.75" customHeight="1" x14ac:dyDescent="0.15">
      <c r="A30" s="18">
        <v>100</v>
      </c>
      <c r="B30" s="52" t="s">
        <v>87</v>
      </c>
      <c r="C30" s="52"/>
      <c r="D30" s="52"/>
      <c r="E30" s="52"/>
      <c r="F30" s="56" t="s">
        <v>44</v>
      </c>
      <c r="G30" s="50">
        <v>37.799999999999997</v>
      </c>
      <c r="H30" s="50">
        <v>18.559999999999999</v>
      </c>
      <c r="I30" s="50"/>
      <c r="J30" s="50">
        <v>15.59</v>
      </c>
      <c r="K30" s="50"/>
      <c r="L30" s="50"/>
      <c r="M30" s="50">
        <v>41.94</v>
      </c>
      <c r="N30" s="50">
        <v>368.48</v>
      </c>
      <c r="O30" s="50"/>
    </row>
    <row r="31" spans="1:15" ht="30" customHeight="1" x14ac:dyDescent="0.15">
      <c r="A31" s="18"/>
      <c r="B31" s="51" t="s">
        <v>88</v>
      </c>
      <c r="C31" s="51"/>
      <c r="D31" s="51"/>
      <c r="E31" s="51"/>
      <c r="F31" s="56"/>
      <c r="G31" s="50"/>
      <c r="H31" s="50"/>
      <c r="I31" s="50"/>
      <c r="J31" s="50"/>
      <c r="K31" s="50"/>
      <c r="L31" s="50"/>
      <c r="M31" s="50"/>
      <c r="N31" s="50"/>
      <c r="O31" s="50"/>
    </row>
    <row r="32" spans="1:15" ht="13.35" customHeight="1" x14ac:dyDescent="0.15">
      <c r="A32" s="18">
        <v>282</v>
      </c>
      <c r="B32" s="52" t="s">
        <v>48</v>
      </c>
      <c r="C32" s="52"/>
      <c r="D32" s="52"/>
      <c r="E32" s="52"/>
      <c r="F32" s="56">
        <v>180</v>
      </c>
      <c r="G32" s="50">
        <v>23.2</v>
      </c>
      <c r="H32" s="50">
        <v>3.82</v>
      </c>
      <c r="I32" s="50"/>
      <c r="J32" s="50">
        <v>6.52</v>
      </c>
      <c r="K32" s="50"/>
      <c r="L32" s="50"/>
      <c r="M32" s="50">
        <v>25.68</v>
      </c>
      <c r="N32" s="50">
        <v>177.19</v>
      </c>
      <c r="O32" s="50"/>
    </row>
    <row r="33" spans="1:15" ht="20.25" customHeight="1" x14ac:dyDescent="0.15">
      <c r="A33" s="18"/>
      <c r="B33" s="51" t="s">
        <v>49</v>
      </c>
      <c r="C33" s="51"/>
      <c r="D33" s="51"/>
      <c r="E33" s="51"/>
      <c r="F33" s="56"/>
      <c r="G33" s="50"/>
      <c r="H33" s="50"/>
      <c r="I33" s="50"/>
      <c r="J33" s="50"/>
      <c r="K33" s="50"/>
      <c r="L33" s="50"/>
      <c r="M33" s="50"/>
      <c r="N33" s="50"/>
      <c r="O33" s="50"/>
    </row>
    <row r="34" spans="1:15" ht="12" customHeight="1" x14ac:dyDescent="0.15">
      <c r="A34" s="18">
        <v>37</v>
      </c>
      <c r="B34" s="32" t="s">
        <v>57</v>
      </c>
      <c r="C34" s="32"/>
      <c r="D34" s="32"/>
      <c r="E34" s="32"/>
      <c r="F34" s="34" t="s">
        <v>58</v>
      </c>
      <c r="G34" s="35">
        <v>4</v>
      </c>
      <c r="H34" s="35">
        <v>0.19</v>
      </c>
      <c r="I34" s="35"/>
      <c r="J34" s="35">
        <v>0</v>
      </c>
      <c r="K34" s="35"/>
      <c r="L34" s="35"/>
      <c r="M34" s="35">
        <v>14.59</v>
      </c>
      <c r="N34" s="35">
        <v>59.52</v>
      </c>
      <c r="O34" s="35"/>
    </row>
    <row r="35" spans="1:15" ht="12.75" customHeight="1" x14ac:dyDescent="0.15">
      <c r="A35" s="18"/>
      <c r="B35" s="33" t="s">
        <v>59</v>
      </c>
      <c r="C35" s="33"/>
      <c r="D35" s="33"/>
      <c r="E35" s="33"/>
      <c r="F35" s="34"/>
      <c r="G35" s="35"/>
      <c r="H35" s="35"/>
      <c r="I35" s="35"/>
      <c r="J35" s="35"/>
      <c r="K35" s="35"/>
      <c r="L35" s="35"/>
      <c r="M35" s="35"/>
      <c r="N35" s="35"/>
      <c r="O35" s="35"/>
    </row>
    <row r="36" spans="1:15" ht="9.75" customHeight="1" x14ac:dyDescent="0.15">
      <c r="A36" s="18" t="s">
        <v>37</v>
      </c>
      <c r="B36" s="52" t="s">
        <v>29</v>
      </c>
      <c r="C36" s="52"/>
      <c r="D36" s="52"/>
      <c r="E36" s="52"/>
      <c r="F36" s="56">
        <v>50</v>
      </c>
      <c r="G36" s="50">
        <v>2</v>
      </c>
      <c r="H36" s="50">
        <v>3.31</v>
      </c>
      <c r="I36" s="50"/>
      <c r="J36" s="50">
        <v>0.44</v>
      </c>
      <c r="K36" s="50"/>
      <c r="L36" s="50"/>
      <c r="M36" s="50">
        <v>21.2</v>
      </c>
      <c r="N36" s="50">
        <v>101</v>
      </c>
      <c r="O36" s="50"/>
    </row>
    <row r="37" spans="1:15" ht="15.75" customHeight="1" x14ac:dyDescent="0.15">
      <c r="A37" s="18"/>
      <c r="B37" s="51" t="s">
        <v>30</v>
      </c>
      <c r="C37" s="51"/>
      <c r="D37" s="51"/>
      <c r="E37" s="51"/>
      <c r="F37" s="56"/>
      <c r="G37" s="50"/>
      <c r="H37" s="50"/>
      <c r="I37" s="50"/>
      <c r="J37" s="50"/>
      <c r="K37" s="50"/>
      <c r="L37" s="50"/>
      <c r="M37" s="50"/>
      <c r="N37" s="50"/>
      <c r="O37" s="50"/>
    </row>
    <row r="38" spans="1:15" ht="12.75" hidden="1" customHeight="1" x14ac:dyDescent="0.15">
      <c r="A38" s="18"/>
      <c r="B38" s="52"/>
      <c r="C38" s="52"/>
      <c r="D38" s="52"/>
      <c r="E38" s="52"/>
      <c r="F38" s="56"/>
      <c r="G38" s="50"/>
      <c r="H38" s="50"/>
      <c r="I38" s="50"/>
      <c r="J38" s="50"/>
      <c r="K38" s="50"/>
      <c r="L38" s="50"/>
      <c r="M38" s="50"/>
      <c r="N38" s="50"/>
      <c r="O38" s="50"/>
    </row>
    <row r="39" spans="1:15" ht="9.75" hidden="1" customHeight="1" x14ac:dyDescent="0.15">
      <c r="A39" s="18"/>
      <c r="B39" s="51"/>
      <c r="C39" s="51"/>
      <c r="D39" s="51"/>
      <c r="E39" s="51"/>
      <c r="F39" s="56"/>
      <c r="G39" s="50"/>
      <c r="H39" s="50"/>
      <c r="I39" s="50"/>
      <c r="J39" s="50"/>
      <c r="K39" s="50"/>
      <c r="L39" s="50"/>
      <c r="M39" s="50"/>
      <c r="N39" s="50"/>
      <c r="O39" s="50"/>
    </row>
    <row r="40" spans="1:15" ht="14.1" customHeight="1" x14ac:dyDescent="0.15">
      <c r="B40" s="29" t="s">
        <v>19</v>
      </c>
      <c r="C40" s="30"/>
      <c r="D40" s="30"/>
      <c r="E40" s="31"/>
      <c r="F40" s="7">
        <v>800</v>
      </c>
      <c r="G40" s="4">
        <f>G28+G30+G32+G34+G38+G36</f>
        <v>87</v>
      </c>
      <c r="H40" s="24">
        <f>SUM(H28:I37)</f>
        <v>27.71</v>
      </c>
      <c r="I40" s="24"/>
      <c r="J40" s="24">
        <f>SUM(J28:L37)</f>
        <v>28.310000000000002</v>
      </c>
      <c r="K40" s="24"/>
      <c r="L40" s="24"/>
      <c r="M40" s="4">
        <f>SUM(M28:M37)</f>
        <v>115.39</v>
      </c>
      <c r="N40" s="24">
        <f>N28+N30+N32+N34+N38+N36</f>
        <v>815.37</v>
      </c>
      <c r="O40" s="24"/>
    </row>
    <row r="41" spans="1:15" ht="14.1" customHeight="1" x14ac:dyDescent="0.15">
      <c r="B41" s="26" t="s">
        <v>31</v>
      </c>
      <c r="C41" s="26"/>
      <c r="D41" s="26"/>
      <c r="E41" s="26"/>
      <c r="F41" s="26"/>
      <c r="G41" s="4"/>
      <c r="H41" s="24">
        <f>H40+H26</f>
        <v>50.11</v>
      </c>
      <c r="I41" s="24"/>
      <c r="J41" s="24">
        <f>J40+J26</f>
        <v>51.269999999999996</v>
      </c>
      <c r="K41" s="24"/>
      <c r="L41" s="24"/>
      <c r="M41" s="4">
        <f>M40+M26</f>
        <v>206.12</v>
      </c>
      <c r="N41" s="24">
        <f>N40+N26</f>
        <v>1683.94</v>
      </c>
      <c r="O41" s="24"/>
    </row>
    <row r="44" spans="1:15" ht="15" x14ac:dyDescent="0.2">
      <c r="B44" s="6" t="s">
        <v>35</v>
      </c>
      <c r="E44" s="25"/>
      <c r="F44" s="25"/>
      <c r="G44" s="25"/>
      <c r="H44" s="6" t="s">
        <v>122</v>
      </c>
    </row>
    <row r="46" spans="1:15" ht="15" x14ac:dyDescent="0.2">
      <c r="B46" s="6" t="s">
        <v>36</v>
      </c>
      <c r="E46" s="25"/>
      <c r="F46" s="25"/>
      <c r="G46" s="25"/>
    </row>
  </sheetData>
  <mergeCells count="140">
    <mergeCell ref="F20:F21"/>
    <mergeCell ref="G20:G21"/>
    <mergeCell ref="H20:I21"/>
    <mergeCell ref="J20:L21"/>
    <mergeCell ref="M20:M21"/>
    <mergeCell ref="N20:O21"/>
    <mergeCell ref="B21:E21"/>
    <mergeCell ref="A18:A19"/>
    <mergeCell ref="B18:E18"/>
    <mergeCell ref="B19:E19"/>
    <mergeCell ref="A20:A21"/>
    <mergeCell ref="B20:E20"/>
    <mergeCell ref="N41:O41"/>
    <mergeCell ref="E44:G44"/>
    <mergeCell ref="E46:G46"/>
    <mergeCell ref="M38:M39"/>
    <mergeCell ref="N38:O39"/>
    <mergeCell ref="B39:E39"/>
    <mergeCell ref="H40:I40"/>
    <mergeCell ref="J40:L40"/>
    <mergeCell ref="N40:O40"/>
    <mergeCell ref="B40:E40"/>
    <mergeCell ref="A38:A39"/>
    <mergeCell ref="B38:E38"/>
    <mergeCell ref="F38:F39"/>
    <mergeCell ref="G38:G39"/>
    <mergeCell ref="H38:I39"/>
    <mergeCell ref="J38:L39"/>
    <mergeCell ref="B41:F41"/>
    <mergeCell ref="H41:I41"/>
    <mergeCell ref="J41:L41"/>
    <mergeCell ref="B35:E35"/>
    <mergeCell ref="A36:A37"/>
    <mergeCell ref="B36:E36"/>
    <mergeCell ref="F36:F37"/>
    <mergeCell ref="G36:G37"/>
    <mergeCell ref="H36:I37"/>
    <mergeCell ref="N32:O33"/>
    <mergeCell ref="B33:E33"/>
    <mergeCell ref="A34:A35"/>
    <mergeCell ref="B34:E34"/>
    <mergeCell ref="F34:F35"/>
    <mergeCell ref="G34:G35"/>
    <mergeCell ref="H34:I35"/>
    <mergeCell ref="J34:L35"/>
    <mergeCell ref="M34:M35"/>
    <mergeCell ref="N34:O35"/>
    <mergeCell ref="J36:L37"/>
    <mergeCell ref="M36:M37"/>
    <mergeCell ref="N36:O37"/>
    <mergeCell ref="B37:E37"/>
    <mergeCell ref="M30:M31"/>
    <mergeCell ref="N30:O31"/>
    <mergeCell ref="B31:E31"/>
    <mergeCell ref="A32:A33"/>
    <mergeCell ref="B32:E32"/>
    <mergeCell ref="F32:F33"/>
    <mergeCell ref="G32:G33"/>
    <mergeCell ref="H32:I33"/>
    <mergeCell ref="J32:L33"/>
    <mergeCell ref="M32:M33"/>
    <mergeCell ref="A30:A31"/>
    <mergeCell ref="B30:E30"/>
    <mergeCell ref="F30:F31"/>
    <mergeCell ref="G30:G31"/>
    <mergeCell ref="H30:I31"/>
    <mergeCell ref="J30:L31"/>
    <mergeCell ref="A28:A29"/>
    <mergeCell ref="B28:E28"/>
    <mergeCell ref="F28:F29"/>
    <mergeCell ref="G28:G29"/>
    <mergeCell ref="H28:I29"/>
    <mergeCell ref="J28:L29"/>
    <mergeCell ref="M28:M29"/>
    <mergeCell ref="N28:O29"/>
    <mergeCell ref="B29:E29"/>
    <mergeCell ref="H26:I26"/>
    <mergeCell ref="J26:L26"/>
    <mergeCell ref="N26:O26"/>
    <mergeCell ref="J22:L23"/>
    <mergeCell ref="M22:M23"/>
    <mergeCell ref="N22:O23"/>
    <mergeCell ref="B23:E23"/>
    <mergeCell ref="B27:O27"/>
    <mergeCell ref="B26:E26"/>
    <mergeCell ref="M24:M25"/>
    <mergeCell ref="N24:O25"/>
    <mergeCell ref="A24:A25"/>
    <mergeCell ref="B24:E24"/>
    <mergeCell ref="F24:F25"/>
    <mergeCell ref="G24:G25"/>
    <mergeCell ref="H24:I25"/>
    <mergeCell ref="J24:L25"/>
    <mergeCell ref="A22:A23"/>
    <mergeCell ref="B22:E22"/>
    <mergeCell ref="F22:F23"/>
    <mergeCell ref="G22:G23"/>
    <mergeCell ref="H22:I23"/>
    <mergeCell ref="B25:E25"/>
    <mergeCell ref="M16:M17"/>
    <mergeCell ref="N16:O17"/>
    <mergeCell ref="B17:E17"/>
    <mergeCell ref="F18:F19"/>
    <mergeCell ref="G18:G19"/>
    <mergeCell ref="H18:I19"/>
    <mergeCell ref="J18:L19"/>
    <mergeCell ref="M18:M19"/>
    <mergeCell ref="A16:A17"/>
    <mergeCell ref="B16:E16"/>
    <mergeCell ref="F16:F17"/>
    <mergeCell ref="G16:G17"/>
    <mergeCell ref="H16:I17"/>
    <mergeCell ref="J16:L17"/>
    <mergeCell ref="N18:O19"/>
    <mergeCell ref="B13:O13"/>
    <mergeCell ref="A14:A15"/>
    <mergeCell ref="B14:E14"/>
    <mergeCell ref="F14:F15"/>
    <mergeCell ref="G14:G15"/>
    <mergeCell ref="H14:I15"/>
    <mergeCell ref="J14:L15"/>
    <mergeCell ref="M14:M15"/>
    <mergeCell ref="N14:O15"/>
    <mergeCell ref="B15:E15"/>
    <mergeCell ref="K1:O1"/>
    <mergeCell ref="K2:O2"/>
    <mergeCell ref="K3:O3"/>
    <mergeCell ref="K4:O4"/>
    <mergeCell ref="K5:O5"/>
    <mergeCell ref="A11:A12"/>
    <mergeCell ref="B11:E12"/>
    <mergeCell ref="F11:F12"/>
    <mergeCell ref="G11:G12"/>
    <mergeCell ref="H11:M11"/>
    <mergeCell ref="N11:O12"/>
    <mergeCell ref="H12:I12"/>
    <mergeCell ref="J12:L12"/>
    <mergeCell ref="G6:I6"/>
    <mergeCell ref="G7:N7"/>
    <mergeCell ref="G9:H9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created xsi:type="dcterms:W3CDTF">2024-10-29T07:08:38Z</dcterms:created>
  <dcterms:modified xsi:type="dcterms:W3CDTF">2026-08-27T07:16:06Z</dcterms:modified>
</cp:coreProperties>
</file>